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\JUST\競技会\近畿体操クラブ協議会\2019\大会(要項・申込み)\参加申込書\"/>
    </mc:Choice>
  </mc:AlternateContent>
  <bookViews>
    <workbookView xWindow="0" yWindow="0" windowWidth="11835" windowHeight="9555"/>
  </bookViews>
  <sheets>
    <sheet name="クラブ名" sheetId="8" r:id="rId1"/>
    <sheet name="Ｂ男子" sheetId="24" r:id="rId2"/>
    <sheet name="Ｂ女子" sheetId="25" r:id="rId3"/>
    <sheet name="Ｃ男子" sheetId="26" r:id="rId4"/>
    <sheet name="Ｃ女子" sheetId="27" r:id="rId5"/>
    <sheet name="Ｃ男女" sheetId="28" r:id="rId6"/>
    <sheet name="Ｄ男子" sheetId="29" r:id="rId7"/>
    <sheet name="Ｄ女子" sheetId="30" r:id="rId8"/>
    <sheet name="Ｄ男女" sheetId="31" r:id="rId9"/>
  </sheets>
  <definedNames>
    <definedName name="_xlnm.Print_Area" localSheetId="2">Ｂ女子!$A$1:$J$27</definedName>
    <definedName name="_xlnm.Print_Area" localSheetId="1">Ｂ男子!$A$1:$J$27</definedName>
    <definedName name="_xlnm.Print_Area" localSheetId="4">Ｃ女子!$A$1:$J$39</definedName>
    <definedName name="_xlnm.Print_Area" localSheetId="3">Ｃ男子!$A$1:$J$39</definedName>
    <definedName name="_xlnm.Print_Area" localSheetId="5">Ｃ男女!$A$1:$J$45</definedName>
    <definedName name="_xlnm.Print_Area" localSheetId="7">Ｄ女子!$A$1:$J$39</definedName>
    <definedName name="_xlnm.Print_Area" localSheetId="6">Ｄ男子!$A$1:$J$39</definedName>
    <definedName name="_xlnm.Print_Area" localSheetId="8">Ｄ男女!$A$1:$J$45</definedName>
  </definedNames>
  <calcPr calcId="152511"/>
</workbook>
</file>

<file path=xl/calcChain.xml><?xml version="1.0" encoding="utf-8"?>
<calcChain xmlns="http://schemas.openxmlformats.org/spreadsheetml/2006/main">
  <c r="G33" i="30" l="1"/>
  <c r="G32" i="30"/>
  <c r="G33" i="29"/>
  <c r="G32" i="29"/>
  <c r="G33" i="27"/>
  <c r="G32" i="27"/>
  <c r="G33" i="26"/>
  <c r="G32" i="26"/>
  <c r="G21" i="25"/>
  <c r="G20" i="25"/>
  <c r="G21" i="24"/>
  <c r="H39" i="31"/>
  <c r="H38" i="31"/>
  <c r="H32" i="29"/>
  <c r="H33" i="29"/>
  <c r="H39" i="28"/>
  <c r="H38" i="28"/>
  <c r="H33" i="26"/>
  <c r="H32" i="26"/>
  <c r="H20" i="25"/>
  <c r="H21" i="25"/>
  <c r="H21" i="24"/>
  <c r="I44" i="31" l="1"/>
  <c r="B44" i="31"/>
  <c r="I43" i="31"/>
  <c r="G43" i="31"/>
  <c r="F43" i="31"/>
  <c r="B43" i="31"/>
  <c r="I42" i="31"/>
  <c r="B42" i="31"/>
  <c r="D4" i="31"/>
  <c r="B38" i="30"/>
  <c r="I37" i="30"/>
  <c r="B37" i="30"/>
  <c r="I36" i="30"/>
  <c r="B36" i="30"/>
  <c r="G34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D4" i="30"/>
  <c r="B38" i="29"/>
  <c r="I37" i="29"/>
  <c r="B37" i="29"/>
  <c r="I36" i="29"/>
  <c r="B36" i="29"/>
  <c r="G34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D4" i="29"/>
  <c r="G34" i="27"/>
  <c r="G8" i="27"/>
  <c r="G9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4" i="27"/>
  <c r="G15" i="27"/>
  <c r="G19" i="27"/>
  <c r="G18" i="27"/>
  <c r="G17" i="27"/>
  <c r="G16" i="27"/>
  <c r="G11" i="27"/>
  <c r="G10" i="27"/>
  <c r="G8" i="26"/>
  <c r="G9" i="26"/>
  <c r="G8" i="25"/>
  <c r="G9" i="25"/>
  <c r="G22" i="25"/>
  <c r="G19" i="25"/>
  <c r="G14" i="25"/>
  <c r="G13" i="25"/>
  <c r="G18" i="25"/>
  <c r="G17" i="25"/>
  <c r="G16" i="25"/>
  <c r="G15" i="25"/>
  <c r="G10" i="25"/>
  <c r="G8" i="24"/>
  <c r="G9" i="24"/>
  <c r="G43" i="28"/>
  <c r="F43" i="28"/>
  <c r="I44" i="28"/>
  <c r="I43" i="28"/>
  <c r="I42" i="28"/>
  <c r="B44" i="28"/>
  <c r="B43" i="28"/>
  <c r="B42" i="28"/>
  <c r="D4" i="28"/>
  <c r="I37" i="27"/>
  <c r="I36" i="27"/>
  <c r="B38" i="27"/>
  <c r="B37" i="27"/>
  <c r="B36" i="27"/>
  <c r="G13" i="27"/>
  <c r="G12" i="27"/>
  <c r="D4" i="27"/>
  <c r="I37" i="26"/>
  <c r="I36" i="26"/>
  <c r="B38" i="26"/>
  <c r="B37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B36" i="26"/>
  <c r="G34" i="26"/>
  <c r="G31" i="26"/>
  <c r="G30" i="26"/>
  <c r="G29" i="26"/>
  <c r="G28" i="26"/>
  <c r="G27" i="26"/>
  <c r="G26" i="26"/>
  <c r="G13" i="26"/>
  <c r="G12" i="26"/>
  <c r="G11" i="26"/>
  <c r="G10" i="26"/>
  <c r="D4" i="26"/>
  <c r="B26" i="25"/>
  <c r="B25" i="25"/>
  <c r="B24" i="25"/>
  <c r="G12" i="25"/>
  <c r="G11" i="25"/>
  <c r="D4" i="25"/>
  <c r="B26" i="24"/>
  <c r="Z34" i="8" s="1"/>
  <c r="B25" i="24"/>
  <c r="B24" i="24"/>
  <c r="G22" i="24"/>
  <c r="G20" i="24"/>
  <c r="G19" i="24"/>
  <c r="G18" i="24"/>
  <c r="G17" i="24"/>
  <c r="G16" i="24"/>
  <c r="G15" i="24"/>
  <c r="G14" i="24"/>
  <c r="G13" i="24"/>
  <c r="G12" i="24"/>
  <c r="G11" i="24"/>
  <c r="G10" i="24"/>
  <c r="D4" i="24"/>
  <c r="H13" i="30"/>
  <c r="H12" i="30"/>
  <c r="H11" i="30"/>
  <c r="H31" i="29"/>
  <c r="H27" i="29"/>
  <c r="H23" i="29"/>
  <c r="H19" i="29"/>
  <c r="H15" i="29"/>
  <c r="H11" i="29"/>
  <c r="H24" i="29"/>
  <c r="H16" i="29"/>
  <c r="H8" i="29"/>
  <c r="H29" i="29"/>
  <c r="H30" i="29"/>
  <c r="H26" i="29"/>
  <c r="H22" i="29"/>
  <c r="H18" i="29"/>
  <c r="H14" i="29"/>
  <c r="H10" i="29"/>
  <c r="H34" i="29"/>
  <c r="H25" i="29"/>
  <c r="H21" i="29"/>
  <c r="H17" i="29"/>
  <c r="H13" i="29"/>
  <c r="H9" i="29"/>
  <c r="H28" i="29"/>
  <c r="H20" i="29"/>
  <c r="H12" i="29"/>
  <c r="H8" i="28"/>
  <c r="H8" i="26"/>
  <c r="H9" i="26"/>
  <c r="H22" i="25"/>
  <c r="H19" i="25"/>
  <c r="H18" i="25"/>
  <c r="H14" i="25"/>
  <c r="H15" i="25"/>
  <c r="H17" i="25"/>
  <c r="H16" i="25"/>
  <c r="H10" i="25"/>
  <c r="H9" i="25"/>
  <c r="H31" i="28"/>
  <c r="H27" i="28"/>
  <c r="H30" i="28"/>
  <c r="H26" i="28"/>
  <c r="H29" i="28"/>
  <c r="H28" i="28"/>
  <c r="H20" i="28"/>
  <c r="H37" i="28"/>
  <c r="H33" i="28"/>
  <c r="H23" i="28"/>
  <c r="H19" i="28"/>
  <c r="H15" i="28"/>
  <c r="H11" i="28"/>
  <c r="H40" i="28"/>
  <c r="H17" i="28"/>
  <c r="H24" i="28"/>
  <c r="H12" i="28"/>
  <c r="H25" i="28"/>
  <c r="H16" i="28"/>
  <c r="H36" i="28"/>
  <c r="H32" i="28"/>
  <c r="H22" i="28"/>
  <c r="H18" i="28"/>
  <c r="H14" i="28"/>
  <c r="H10" i="28"/>
  <c r="H35" i="28"/>
  <c r="H21" i="28"/>
  <c r="H13" i="28"/>
  <c r="H9" i="28"/>
  <c r="H34" i="28"/>
  <c r="H12" i="27"/>
  <c r="H13" i="27"/>
  <c r="H23" i="26"/>
  <c r="H22" i="26"/>
  <c r="H25" i="26"/>
  <c r="H21" i="26"/>
  <c r="H24" i="26"/>
  <c r="H20" i="26"/>
  <c r="H19" i="26"/>
  <c r="H15" i="26"/>
  <c r="H17" i="26"/>
  <c r="H16" i="26"/>
  <c r="H18" i="26"/>
  <c r="H14" i="26"/>
  <c r="H26" i="26"/>
  <c r="H29" i="26"/>
  <c r="H13" i="26"/>
  <c r="H12" i="26"/>
  <c r="H31" i="26"/>
  <c r="H27" i="26"/>
  <c r="H11" i="26"/>
  <c r="H30" i="26"/>
  <c r="H10" i="26"/>
  <c r="H34" i="26"/>
  <c r="H28" i="26"/>
  <c r="H13" i="25"/>
  <c r="H12" i="25"/>
  <c r="H11" i="25"/>
  <c r="H22" i="24"/>
  <c r="H17" i="24"/>
  <c r="H13" i="24"/>
  <c r="H12" i="24"/>
  <c r="H19" i="24"/>
  <c r="H15" i="24"/>
  <c r="H11" i="24"/>
  <c r="H18" i="24"/>
  <c r="H14" i="24"/>
  <c r="H10" i="24"/>
  <c r="H20" i="24"/>
  <c r="H16" i="24"/>
  <c r="H9" i="30"/>
  <c r="H8" i="30"/>
  <c r="H10" i="30"/>
  <c r="H8" i="25"/>
  <c r="H9" i="24"/>
  <c r="H8" i="24"/>
  <c r="H9" i="27"/>
  <c r="H8" i="27"/>
  <c r="H10" i="27"/>
  <c r="H11" i="27"/>
  <c r="H20" i="31"/>
  <c r="H10" i="31"/>
  <c r="H8" i="31"/>
  <c r="H25" i="31"/>
  <c r="H23" i="31"/>
  <c r="H14" i="31"/>
  <c r="H19" i="31"/>
  <c r="H17" i="31"/>
  <c r="H15" i="31"/>
  <c r="H29" i="31"/>
  <c r="H11" i="31"/>
  <c r="H9" i="31"/>
  <c r="H37" i="31"/>
  <c r="H21" i="31"/>
  <c r="H34" i="31"/>
  <c r="H32" i="31"/>
  <c r="H28" i="31"/>
  <c r="H13" i="31"/>
  <c r="H26" i="31"/>
  <c r="H24" i="31"/>
  <c r="H12" i="31"/>
  <c r="H36" i="31"/>
  <c r="H18" i="31"/>
  <c r="H16" i="31"/>
  <c r="H40" i="31"/>
  <c r="H30" i="31"/>
  <c r="H35" i="31"/>
  <c r="H33" i="31"/>
  <c r="H31" i="31"/>
  <c r="H22" i="31"/>
  <c r="H27" i="31"/>
  <c r="AQ38" i="8" l="1"/>
  <c r="AS38" i="8" s="1"/>
  <c r="Z38" i="8"/>
  <c r="AB38" i="8" s="1"/>
  <c r="Z36" i="8"/>
  <c r="AB36" i="8" s="1"/>
  <c r="AQ36" i="8"/>
  <c r="AS36" i="8" s="1"/>
  <c r="AQ34" i="8"/>
  <c r="AS34" i="8" s="1"/>
  <c r="AB34" i="8"/>
  <c r="AP40" i="8" l="1"/>
  <c r="AS40" i="8" s="1"/>
  <c r="AA40" i="8"/>
  <c r="K40" i="8" l="1"/>
  <c r="O40" i="8" s="1"/>
  <c r="AD40" i="8"/>
</calcChain>
</file>

<file path=xl/sharedStrings.xml><?xml version="1.0" encoding="utf-8"?>
<sst xmlns="http://schemas.openxmlformats.org/spreadsheetml/2006/main" count="186" uniqueCount="47">
  <si>
    <t>性別</t>
    <phoneticPr fontId="2" type="Hiragana" alignment="center"/>
  </si>
  <si>
    <t>学年</t>
    <phoneticPr fontId="2" type="Hiragana" alignment="center"/>
  </si>
  <si>
    <t>名　　　前</t>
    <phoneticPr fontId="2" type="Hiragana" alignment="center"/>
  </si>
  <si>
    <t>№</t>
    <phoneticPr fontId="2" type="Hiragana" alignment="center"/>
  </si>
  <si>
    <t>フ　リ　ガ　ナ</t>
    <phoneticPr fontId="2" type="Hiragana" alignment="center"/>
  </si>
  <si>
    <t>団　体　Ａ</t>
    <rPh sb="0" eb="1">
      <t>ダン</t>
    </rPh>
    <rPh sb="2" eb="3">
      <t>カラダ</t>
    </rPh>
    <phoneticPr fontId="1" alignment="center"/>
  </si>
  <si>
    <t>補欠１</t>
    <rPh sb="0" eb="2">
      <t>ホケツ</t>
    </rPh>
    <phoneticPr fontId="1" alignment="center"/>
  </si>
  <si>
    <t>補欠２</t>
    <rPh sb="0" eb="2">
      <t>ホケツ</t>
    </rPh>
    <phoneticPr fontId="1" alignment="center"/>
  </si>
  <si>
    <t>第</t>
  </si>
  <si>
    <t>回　 クラブ対抗親善演技会参加申込書</t>
    <phoneticPr fontId="1" alignment="center"/>
  </si>
  <si>
    <t>第</t>
    <rPh sb="0" eb="1">
      <t>ダイ</t>
    </rPh>
    <phoneticPr fontId="1"/>
  </si>
  <si>
    <t>回</t>
    <rPh sb="0" eb="1">
      <t>カイ</t>
    </rPh>
    <phoneticPr fontId="1"/>
  </si>
  <si>
    <t>クラブ対抗親善演技会参加申込書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</si>
  <si>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</si>
  <si>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</si>
  <si>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</si>
  <si>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クラブ名</t>
    <phoneticPr fontId="1"/>
  </si>
  <si>
    <t>代表者名</t>
    <phoneticPr fontId="1"/>
  </si>
  <si>
    <t>所在地</t>
    <rPh sb="0" eb="3">
      <t>ショザイチ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</si>
  <si>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</si>
  <si>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</si>
  <si>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携帯等</t>
    <rPh sb="0" eb="2">
      <t>ケイタイ</t>
    </rPh>
    <rPh sb="2" eb="3">
      <t>トウ</t>
    </rPh>
    <phoneticPr fontId="1"/>
  </si>
  <si>
    <t>クラス</t>
    <phoneticPr fontId="1"/>
  </si>
  <si>
    <t>男　　子</t>
    <phoneticPr fontId="1"/>
  </si>
  <si>
    <t>女　　子</t>
    <phoneticPr fontId="1"/>
  </si>
  <si>
    <t>監督名</t>
  </si>
  <si>
    <t>Ｂ</t>
    <phoneticPr fontId="1"/>
  </si>
  <si>
    <t>Ｃ</t>
    <phoneticPr fontId="1"/>
  </si>
  <si>
    <t>Ｄ</t>
    <phoneticPr fontId="1"/>
  </si>
  <si>
    <t>総数</t>
    <rPh sb="0" eb="2">
      <t>ソウスウ</t>
    </rPh>
    <phoneticPr fontId="1"/>
  </si>
  <si>
    <t>男子参加数</t>
    <rPh sb="0" eb="2">
      <t>ダンシ</t>
    </rPh>
    <rPh sb="2" eb="5">
      <t>サンカスウ</t>
    </rPh>
    <phoneticPr fontId="1"/>
  </si>
  <si>
    <t>女子参加数</t>
    <rPh sb="0" eb="2">
      <t>ジョシ</t>
    </rPh>
    <rPh sb="2" eb="5">
      <t>サンカスウ</t>
    </rPh>
    <phoneticPr fontId="1"/>
  </si>
  <si>
    <t>※クラブ名代表者連絡先・監督名等入力してください。</t>
    <rPh sb="4" eb="5">
      <t>メイ</t>
    </rPh>
    <rPh sb="5" eb="8">
      <t>ダイヒョウシャ</t>
    </rPh>
    <rPh sb="8" eb="11">
      <t>レンラクサキ</t>
    </rPh>
    <rPh sb="12" eb="14">
      <t>カントク</t>
    </rPh>
    <rPh sb="14" eb="15">
      <t>メイ</t>
    </rPh>
    <rPh sb="15" eb="16">
      <t>トウ</t>
    </rPh>
    <rPh sb="16" eb="18">
      <t>ニュウリョク</t>
    </rPh>
    <phoneticPr fontId="1"/>
  </si>
  <si>
    <t>団　体　B</t>
    <rPh sb="0" eb="1">
      <t>ダン</t>
    </rPh>
    <rPh sb="2" eb="3">
      <t>カラダ</t>
    </rPh>
    <phoneticPr fontId="1" alignment="center"/>
  </si>
  <si>
    <t>個人</t>
    <phoneticPr fontId="1" alignment="center"/>
  </si>
  <si>
    <t>Ｂ　ク　ラ　ス　男　子</t>
    <rPh sb="8" eb="9">
      <t>おとこ</t>
    </rPh>
    <rPh sb="10" eb="11">
      <t>こ</t>
    </rPh>
    <phoneticPr fontId="2" type="Hiragana" alignment="center"/>
  </si>
  <si>
    <t>Ｂ　ク　ラ　ス　女　子</t>
    <rPh sb="8" eb="9">
      <t>おんな</t>
    </rPh>
    <rPh sb="10" eb="11">
      <t>こ</t>
    </rPh>
    <phoneticPr fontId="2" type="Hiragana" alignment="center"/>
  </si>
  <si>
    <t>Ｃ　ク　ラ　ス　男　子</t>
    <rPh sb="8" eb="9">
      <t>おとこ</t>
    </rPh>
    <rPh sb="10" eb="11">
      <t>こ</t>
    </rPh>
    <phoneticPr fontId="2" type="Hiragana" alignment="center"/>
  </si>
  <si>
    <t>団　体　Ｃ</t>
    <rPh sb="0" eb="1">
      <t>ダン</t>
    </rPh>
    <rPh sb="2" eb="3">
      <t>カラダ</t>
    </rPh>
    <phoneticPr fontId="1" alignment="center"/>
  </si>
  <si>
    <t>団　体　Ｄ</t>
    <rPh sb="0" eb="1">
      <t>ダン</t>
    </rPh>
    <rPh sb="2" eb="3">
      <t>カラダ</t>
    </rPh>
    <phoneticPr fontId="1" alignment="center"/>
  </si>
  <si>
    <t>Ｃ　ク　ラ　ス　女　子</t>
    <rPh sb="8" eb="9">
      <t>おんな</t>
    </rPh>
    <rPh sb="10" eb="11">
      <t>こ</t>
    </rPh>
    <phoneticPr fontId="2" type="Hiragana" alignment="center"/>
  </si>
  <si>
    <t>団　体　Ｅ</t>
    <rPh sb="0" eb="1">
      <t>ダン</t>
    </rPh>
    <rPh sb="2" eb="3">
      <t>カラダ</t>
    </rPh>
    <phoneticPr fontId="1" alignment="center"/>
  </si>
  <si>
    <t>Ｃ　ク　ラ　ス　男　女</t>
    <rPh sb="8" eb="9">
      <t>おとこ</t>
    </rPh>
    <rPh sb="10" eb="11">
      <t>おんな</t>
    </rPh>
    <phoneticPr fontId="2" type="Hiragana" alignment="center"/>
  </si>
  <si>
    <t>Ｄ　ク　ラ　ス　男　子</t>
    <rPh sb="8" eb="9">
      <t>おとこ</t>
    </rPh>
    <rPh sb="10" eb="11">
      <t>こ</t>
    </rPh>
    <phoneticPr fontId="2" type="Hiragana" alignment="center"/>
  </si>
  <si>
    <t>Ｄ　ク　ラ　ス　女　子</t>
    <rPh sb="8" eb="9">
      <t>おんな</t>
    </rPh>
    <rPh sb="10" eb="11">
      <t>こ</t>
    </rPh>
    <phoneticPr fontId="2" type="Hiragana" alignment="center"/>
  </si>
  <si>
    <t>Ｄ　ク　ラ　ス　男　女</t>
    <rPh sb="8" eb="9">
      <t>おとこ</t>
    </rPh>
    <rPh sb="10" eb="11">
      <t>おんな</t>
    </rPh>
    <phoneticPr fontId="2" type="Hiragana" alignment="center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</si>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</sst>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name val="ＭＳ Ｐ明朝"/>
      <family val="2"/>
      <charset val="128"/>
    </font>
    <font>
      <sz val="26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0"/>
      <color rgb="FF0000FF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rgb="FF0000FF"/>
      <name val="ＭＳ Ｐ明朝"/>
      <family val="1"/>
      <charset val="128"/>
    </font>
    <font>
      <sz val="18"/>
      <color rgb="FF0000FF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16"/>
      <color theme="1" tint="0.499984740745262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FE2FD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00B0F0"/>
        <bgColor indexed="64"/>
      </patternFill>
    </fill>
    <fill>
      <patternFill patternType="lightGray">
        <fgColor rgb="FFFFFF00"/>
        <bgColor auto="1"/>
      </patternFill>
    </fill>
    <fill>
      <patternFill patternType="solid">
        <fgColor rgb="FFFFC000"/>
        <bgColor indexed="64"/>
      </patternFill>
    </fill>
    <fill>
      <patternFill patternType="mediumGray">
        <fgColor theme="0"/>
        <bgColor rgb="FFFFC000"/>
      </patternFill>
    </fill>
    <fill>
      <patternFill patternType="solid">
        <fgColor rgb="FFFF4B4B"/>
        <bgColor indexed="64"/>
      </patternFill>
    </fill>
    <fill>
      <patternFill patternType="solid">
        <fgColor rgb="FF00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 textRotation="255"/>
    </xf>
    <xf numFmtId="0" fontId="7" fillId="0" borderId="12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7" fillId="7" borderId="0" xfId="0" applyFont="1" applyFill="1">
      <alignment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6" xfId="0" quotePrefix="1" applyFont="1" applyBorder="1" applyAlignment="1" applyProtection="1">
      <alignment horizontal="right" vertical="center"/>
      <protection locked="0"/>
    </xf>
    <xf numFmtId="0" fontId="7" fillId="0" borderId="7" xfId="0" quotePrefix="1" applyFont="1" applyBorder="1" applyAlignment="1" applyProtection="1">
      <alignment horizontal="right" vertical="center"/>
      <protection locked="0"/>
    </xf>
    <xf numFmtId="0" fontId="7" fillId="0" borderId="9" xfId="0" quotePrefix="1" applyFont="1" applyBorder="1" applyAlignment="1" applyProtection="1">
      <alignment horizontal="right" vertical="center"/>
      <protection locked="0"/>
    </xf>
    <xf numFmtId="0" fontId="7" fillId="0" borderId="2" xfId="0" quotePrefix="1" applyFont="1" applyBorder="1" applyAlignment="1" applyProtection="1">
      <alignment horizontal="right" vertical="center"/>
      <protection locked="0"/>
    </xf>
    <xf numFmtId="0" fontId="7" fillId="0" borderId="7" xfId="0" quotePrefix="1" applyFont="1" applyBorder="1" applyAlignment="1" applyProtection="1">
      <alignment horizontal="left" vertical="center"/>
      <protection locked="0"/>
    </xf>
    <xf numFmtId="0" fontId="7" fillId="0" borderId="8" xfId="0" quotePrefix="1" applyFont="1" applyBorder="1" applyAlignment="1" applyProtection="1">
      <alignment horizontal="left" vertical="center"/>
      <protection locked="0"/>
    </xf>
    <xf numFmtId="0" fontId="7" fillId="0" borderId="2" xfId="0" quotePrefix="1" applyFont="1" applyBorder="1" applyAlignment="1" applyProtection="1">
      <alignment horizontal="left" vertical="center"/>
      <protection locked="0"/>
    </xf>
    <xf numFmtId="0" fontId="7" fillId="0" borderId="10" xfId="0" quotePrefix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2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14" fillId="8" borderId="1" xfId="0" quotePrefix="1" applyFont="1" applyFill="1" applyBorder="1" applyAlignment="1" applyProtection="1">
      <alignment horizontal="center" vertical="center"/>
      <protection locked="0"/>
    </xf>
    <xf numFmtId="0" fontId="7" fillId="0" borderId="6" xfId="0" quotePrefix="1" applyFont="1" applyBorder="1" applyAlignment="1" applyProtection="1">
      <alignment vertical="center"/>
      <protection locked="0"/>
    </xf>
    <xf numFmtId="0" fontId="7" fillId="0" borderId="7" xfId="0" quotePrefix="1" applyFont="1" applyBorder="1" applyAlignment="1" applyProtection="1">
      <alignment vertical="center"/>
      <protection locked="0"/>
    </xf>
    <xf numFmtId="0" fontId="7" fillId="0" borderId="9" xfId="0" quotePrefix="1" applyFont="1" applyBorder="1" applyAlignment="1" applyProtection="1">
      <alignment vertical="center"/>
      <protection locked="0"/>
    </xf>
    <xf numFmtId="0" fontId="7" fillId="0" borderId="2" xfId="0" quotePrefix="1" applyFont="1" applyBorder="1" applyAlignment="1" applyProtection="1">
      <alignment vertical="center"/>
      <protection locked="0"/>
    </xf>
    <xf numFmtId="0" fontId="7" fillId="0" borderId="8" xfId="0" quotePrefix="1" applyFont="1" applyBorder="1" applyAlignment="1" applyProtection="1">
      <alignment vertical="center"/>
      <protection locked="0"/>
    </xf>
    <xf numFmtId="0" fontId="7" fillId="0" borderId="10" xfId="0" quotePrefix="1" applyFont="1" applyBorder="1" applyAlignment="1" applyProtection="1">
      <alignment vertical="center"/>
      <protection locked="0"/>
    </xf>
    <xf numFmtId="0" fontId="7" fillId="2" borderId="6" xfId="0" quotePrefix="1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10" xfId="0" quotePrefix="1" applyFont="1" applyFill="1" applyBorder="1" applyAlignment="1">
      <alignment horizontal="center" vertical="center"/>
    </xf>
    <xf numFmtId="0" fontId="14" fillId="8" borderId="6" xfId="0" quotePrefix="1" applyFont="1" applyFill="1" applyBorder="1" applyAlignment="1" applyProtection="1">
      <alignment horizontal="center" vertical="center"/>
      <protection locked="0"/>
    </xf>
    <xf numFmtId="0" fontId="14" fillId="8" borderId="7" xfId="0" quotePrefix="1" applyFont="1" applyFill="1" applyBorder="1" applyAlignment="1" applyProtection="1">
      <alignment horizontal="center" vertical="center"/>
      <protection locked="0"/>
    </xf>
    <xf numFmtId="0" fontId="14" fillId="8" borderId="8" xfId="0" quotePrefix="1" applyFont="1" applyFill="1" applyBorder="1" applyAlignment="1" applyProtection="1">
      <alignment horizontal="center" vertical="center"/>
      <protection locked="0"/>
    </xf>
    <xf numFmtId="0" fontId="14" fillId="8" borderId="9" xfId="0" quotePrefix="1" applyFont="1" applyFill="1" applyBorder="1" applyAlignment="1" applyProtection="1">
      <alignment horizontal="center" vertical="center"/>
      <protection locked="0"/>
    </xf>
    <xf numFmtId="0" fontId="14" fillId="8" borderId="2" xfId="0" quotePrefix="1" applyFont="1" applyFill="1" applyBorder="1" applyAlignment="1" applyProtection="1">
      <alignment horizontal="center" vertical="center"/>
      <protection locked="0"/>
    </xf>
    <xf numFmtId="0" fontId="14" fillId="8" borderId="10" xfId="0" quotePrefix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2" fillId="2" borderId="5" xfId="0" quotePrefix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8" borderId="5" xfId="0" quotePrefix="1" applyFont="1" applyFill="1" applyBorder="1" applyAlignment="1" applyProtection="1">
      <alignment horizontal="center" vertical="center"/>
      <protection locked="0"/>
    </xf>
    <xf numFmtId="0" fontId="12" fillId="2" borderId="5" xfId="0" quotePrefix="1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14" fillId="8" borderId="5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5" borderId="19" xfId="0" quotePrefix="1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14" xfId="0" quotePrefix="1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4" xfId="0" quotePrefix="1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15" fillId="9" borderId="19" xfId="0" quotePrefix="1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10" borderId="19" xfId="0" quotePrefix="1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FF4B4B"/>
      <color rgb="FFFF4519"/>
      <color rgb="FFFF5353"/>
      <color rgb="FF9CE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345281</xdr:rowOff>
    </xdr:from>
    <xdr:to>
      <xdr:col>7</xdr:col>
      <xdr:colOff>1842747</xdr:colOff>
      <xdr:row>2</xdr:row>
      <xdr:rowOff>10272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" y="345281"/>
          <a:ext cx="5383666" cy="42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</xdr:row>
      <xdr:rowOff>16669</xdr:rowOff>
    </xdr:from>
    <xdr:to>
      <xdr:col>7</xdr:col>
      <xdr:colOff>1561419</xdr:colOff>
      <xdr:row>1</xdr:row>
      <xdr:rowOff>295887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669"/>
          <a:ext cx="4838019" cy="27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0"/>
  <sheetViews>
    <sheetView tabSelected="1" zoomScaleNormal="100" workbookViewId="0">
      <selection activeCell="B2" sqref="B2"/>
    </sheetView>
  </sheetViews>
  <sheetFormatPr defaultColWidth="1.625" defaultRowHeight="9.9499999999999993" customHeight="1" x14ac:dyDescent="0.15"/>
  <cols>
    <col min="1" max="16384" width="1.625" style="1"/>
  </cols>
  <sheetData>
    <row r="1" spans="1:52" ht="9.9499999999999993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9.9499999999999993" customHeight="1" x14ac:dyDescent="0.15">
      <c r="A2" s="5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53"/>
    </row>
    <row r="3" spans="1:52" ht="9.9499999999999993" customHeight="1" x14ac:dyDescent="0.15">
      <c r="A3" s="53"/>
      <c r="B3" s="11"/>
      <c r="C3" s="11"/>
      <c r="D3" s="11"/>
      <c r="E3" s="11"/>
      <c r="F3" s="90" t="s">
        <v>10</v>
      </c>
      <c r="G3" s="90"/>
      <c r="H3" s="91">
        <v>29</v>
      </c>
      <c r="I3" s="91"/>
      <c r="J3" s="91"/>
      <c r="K3" s="90" t="s">
        <v>11</v>
      </c>
      <c r="L3" s="90"/>
      <c r="M3" s="12"/>
      <c r="N3" s="90" t="s">
        <v>12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11"/>
      <c r="AW3" s="11"/>
      <c r="AX3" s="11"/>
      <c r="AY3" s="11"/>
      <c r="AZ3" s="53"/>
    </row>
    <row r="4" spans="1:52" ht="9.9499999999999993" customHeight="1" x14ac:dyDescent="0.15">
      <c r="A4" s="53"/>
      <c r="B4" s="11"/>
      <c r="C4" s="11"/>
      <c r="D4" s="11"/>
      <c r="E4" s="11"/>
      <c r="F4" s="90"/>
      <c r="G4" s="90"/>
      <c r="H4" s="91"/>
      <c r="I4" s="91"/>
      <c r="J4" s="91"/>
      <c r="K4" s="90"/>
      <c r="L4" s="90"/>
      <c r="M4" s="12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11"/>
      <c r="AW4" s="11"/>
      <c r="AX4" s="11"/>
      <c r="AY4" s="11"/>
      <c r="AZ4" s="53"/>
    </row>
    <row r="5" spans="1:52" ht="9.9499999999999993" customHeight="1" x14ac:dyDescent="0.15">
      <c r="A5" s="53"/>
      <c r="B5" s="11"/>
      <c r="C5" s="11"/>
      <c r="D5" s="11"/>
      <c r="E5" s="11"/>
      <c r="F5" s="90"/>
      <c r="G5" s="90"/>
      <c r="H5" s="91"/>
      <c r="I5" s="91"/>
      <c r="J5" s="91"/>
      <c r="K5" s="90"/>
      <c r="L5" s="90"/>
      <c r="M5" s="12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11"/>
      <c r="AW5" s="11"/>
      <c r="AX5" s="11"/>
      <c r="AY5" s="11"/>
      <c r="AZ5" s="53"/>
    </row>
    <row r="6" spans="1:52" ht="9.9499999999999993" customHeight="1" x14ac:dyDescent="0.15">
      <c r="A6" s="5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53"/>
    </row>
    <row r="7" spans="1:52" ht="9.9499999999999993" customHeight="1" x14ac:dyDescent="0.15">
      <c r="A7" s="5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53"/>
    </row>
    <row r="8" spans="1:52" ht="9.9499999999999993" customHeight="1" x14ac:dyDescent="0.15">
      <c r="A8" s="5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92" t="s">
        <v>46</v>
      </c>
      <c r="AD8" s="93"/>
      <c r="AE8" s="93"/>
      <c r="AF8" s="93"/>
      <c r="AG8" s="94">
        <v>1</v>
      </c>
      <c r="AH8" s="94"/>
      <c r="AI8" s="94"/>
      <c r="AJ8" s="93" t="s">
        <v>13</v>
      </c>
      <c r="AK8" s="93"/>
      <c r="AL8" s="94">
        <v>2</v>
      </c>
      <c r="AM8" s="94"/>
      <c r="AN8" s="94"/>
      <c r="AO8" s="93" t="s">
        <v>14</v>
      </c>
      <c r="AP8" s="93"/>
      <c r="AQ8" s="94">
        <v>23</v>
      </c>
      <c r="AR8" s="94"/>
      <c r="AS8" s="94"/>
      <c r="AT8" s="93" t="s">
        <v>15</v>
      </c>
      <c r="AU8" s="93"/>
      <c r="AV8" s="11"/>
      <c r="AW8" s="11"/>
      <c r="AX8" s="11"/>
      <c r="AY8" s="11"/>
      <c r="AZ8" s="53"/>
    </row>
    <row r="9" spans="1:52" ht="9.9499999999999993" customHeight="1" x14ac:dyDescent="0.15">
      <c r="A9" s="5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93"/>
      <c r="AD9" s="93"/>
      <c r="AE9" s="93"/>
      <c r="AF9" s="93"/>
      <c r="AG9" s="94"/>
      <c r="AH9" s="94"/>
      <c r="AI9" s="94"/>
      <c r="AJ9" s="93"/>
      <c r="AK9" s="93"/>
      <c r="AL9" s="94"/>
      <c r="AM9" s="94"/>
      <c r="AN9" s="94"/>
      <c r="AO9" s="93"/>
      <c r="AP9" s="93"/>
      <c r="AQ9" s="94"/>
      <c r="AR9" s="94"/>
      <c r="AS9" s="94"/>
      <c r="AT9" s="93"/>
      <c r="AU9" s="93"/>
      <c r="AV9" s="11"/>
      <c r="AW9" s="11"/>
      <c r="AX9" s="11"/>
      <c r="AY9" s="11"/>
      <c r="AZ9" s="53"/>
    </row>
    <row r="10" spans="1:52" ht="9.9499999999999993" customHeight="1" thickBot="1" x14ac:dyDescent="0.2">
      <c r="A10" s="5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53"/>
    </row>
    <row r="11" spans="1:52" ht="9.9499999999999993" customHeight="1" thickBot="1" x14ac:dyDescent="0.2">
      <c r="A11" s="53"/>
      <c r="B11" s="11"/>
      <c r="C11" s="11"/>
      <c r="D11" s="11"/>
      <c r="E11" s="11"/>
      <c r="F11" s="11"/>
      <c r="G11" s="95" t="s">
        <v>16</v>
      </c>
      <c r="H11" s="96"/>
      <c r="I11" s="96"/>
      <c r="J11" s="96"/>
      <c r="K11" s="96"/>
      <c r="L11" s="96"/>
      <c r="M11" s="96"/>
      <c r="N11" s="96"/>
      <c r="O11" s="96"/>
      <c r="P11" s="96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11"/>
      <c r="AV11" s="11"/>
      <c r="AW11" s="11"/>
      <c r="AX11" s="11"/>
      <c r="AY11" s="11"/>
      <c r="AZ11" s="53"/>
    </row>
    <row r="12" spans="1:52" ht="9.9499999999999993" customHeight="1" thickBot="1" x14ac:dyDescent="0.2">
      <c r="A12" s="53"/>
      <c r="B12" s="11"/>
      <c r="C12" s="11"/>
      <c r="D12" s="11"/>
      <c r="E12" s="11"/>
      <c r="F12" s="11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11"/>
      <c r="AV12" s="11"/>
      <c r="AW12" s="11"/>
      <c r="AX12" s="11"/>
      <c r="AY12" s="11"/>
      <c r="AZ12" s="53"/>
    </row>
    <row r="13" spans="1:52" ht="9.9499999999999993" customHeight="1" thickBot="1" x14ac:dyDescent="0.2">
      <c r="A13" s="53"/>
      <c r="B13" s="11"/>
      <c r="C13" s="11"/>
      <c r="D13" s="11"/>
      <c r="E13" s="11"/>
      <c r="F13" s="11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11"/>
      <c r="AV13" s="11"/>
      <c r="AW13" s="11"/>
      <c r="AX13" s="11"/>
      <c r="AY13" s="11"/>
      <c r="AZ13" s="53"/>
    </row>
    <row r="14" spans="1:52" ht="9.9499999999999993" customHeight="1" thickBot="1" x14ac:dyDescent="0.2">
      <c r="A14" s="53"/>
      <c r="B14" s="11"/>
      <c r="C14" s="11"/>
      <c r="D14" s="11"/>
      <c r="E14" s="11"/>
      <c r="F14" s="11"/>
      <c r="G14" s="98" t="s">
        <v>17</v>
      </c>
      <c r="H14" s="98"/>
      <c r="I14" s="98"/>
      <c r="J14" s="98"/>
      <c r="K14" s="98"/>
      <c r="L14" s="98"/>
      <c r="M14" s="98"/>
      <c r="N14" s="98"/>
      <c r="O14" s="98"/>
      <c r="P14" s="98"/>
      <c r="Q14" s="97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11"/>
      <c r="AV14" s="11"/>
      <c r="AW14" s="11"/>
      <c r="AX14" s="11"/>
      <c r="AY14" s="11"/>
      <c r="AZ14" s="53"/>
    </row>
    <row r="15" spans="1:52" ht="9.9499999999999993" customHeight="1" thickBot="1" x14ac:dyDescent="0.2">
      <c r="A15" s="53"/>
      <c r="B15" s="11"/>
      <c r="C15" s="11"/>
      <c r="D15" s="11"/>
      <c r="E15" s="11"/>
      <c r="F15" s="11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11"/>
      <c r="AV15" s="11"/>
      <c r="AW15" s="11"/>
      <c r="AX15" s="11"/>
      <c r="AY15" s="11"/>
      <c r="AZ15" s="53"/>
    </row>
    <row r="16" spans="1:52" ht="9.9499999999999993" customHeight="1" thickBot="1" x14ac:dyDescent="0.2">
      <c r="A16" s="53"/>
      <c r="B16" s="11"/>
      <c r="C16" s="11"/>
      <c r="D16" s="11"/>
      <c r="E16" s="11"/>
      <c r="F16" s="11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11"/>
      <c r="AV16" s="11"/>
      <c r="AW16" s="11"/>
      <c r="AX16" s="11"/>
      <c r="AY16" s="11"/>
      <c r="AZ16" s="53"/>
    </row>
    <row r="17" spans="1:52" ht="9.9499999999999993" customHeight="1" thickBot="1" x14ac:dyDescent="0.2">
      <c r="A17" s="53"/>
      <c r="B17" s="11"/>
      <c r="C17" s="11"/>
      <c r="D17" s="11"/>
      <c r="E17" s="11"/>
      <c r="F17" s="11"/>
      <c r="G17" s="96" t="s">
        <v>18</v>
      </c>
      <c r="H17" s="96"/>
      <c r="I17" s="96"/>
      <c r="J17" s="96"/>
      <c r="K17" s="96"/>
      <c r="L17" s="96"/>
      <c r="M17" s="96"/>
      <c r="N17" s="96"/>
      <c r="O17" s="96"/>
      <c r="P17" s="9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1"/>
      <c r="AV17" s="11"/>
      <c r="AW17" s="11"/>
      <c r="AX17" s="11"/>
      <c r="AY17" s="11"/>
      <c r="AZ17" s="53"/>
    </row>
    <row r="18" spans="1:52" ht="9.9499999999999993" customHeight="1" thickBot="1" x14ac:dyDescent="0.2">
      <c r="A18" s="53"/>
      <c r="B18" s="11"/>
      <c r="C18" s="11"/>
      <c r="D18" s="11"/>
      <c r="E18" s="11"/>
      <c r="F18" s="11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1"/>
      <c r="AV18" s="11"/>
      <c r="AW18" s="11"/>
      <c r="AX18" s="11"/>
      <c r="AY18" s="11"/>
      <c r="AZ18" s="53"/>
    </row>
    <row r="19" spans="1:52" ht="9.9499999999999993" customHeight="1" thickBot="1" x14ac:dyDescent="0.2">
      <c r="A19" s="53"/>
      <c r="B19" s="11"/>
      <c r="C19" s="11"/>
      <c r="D19" s="11"/>
      <c r="E19" s="11"/>
      <c r="F19" s="11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1"/>
      <c r="AV19" s="11"/>
      <c r="AW19" s="11"/>
      <c r="AX19" s="11"/>
      <c r="AY19" s="11"/>
      <c r="AZ19" s="53"/>
    </row>
    <row r="20" spans="1:52" ht="9.9499999999999993" customHeight="1" thickBot="1" x14ac:dyDescent="0.2">
      <c r="A20" s="53"/>
      <c r="B20" s="11"/>
      <c r="C20" s="11"/>
      <c r="D20" s="11"/>
      <c r="E20" s="11"/>
      <c r="F20" s="11"/>
      <c r="G20" s="95" t="s">
        <v>19</v>
      </c>
      <c r="H20" s="96"/>
      <c r="I20" s="96"/>
      <c r="J20" s="96"/>
      <c r="K20" s="96"/>
      <c r="L20" s="96"/>
      <c r="M20" s="96"/>
      <c r="N20" s="96"/>
      <c r="O20" s="96"/>
      <c r="P20" s="96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11"/>
      <c r="AV20" s="11"/>
      <c r="AW20" s="11"/>
      <c r="AX20" s="11"/>
      <c r="AY20" s="11"/>
      <c r="AZ20" s="53"/>
    </row>
    <row r="21" spans="1:52" ht="9.9499999999999993" customHeight="1" thickBot="1" x14ac:dyDescent="0.2">
      <c r="A21" s="53"/>
      <c r="B21" s="11"/>
      <c r="C21" s="11"/>
      <c r="D21" s="11"/>
      <c r="E21" s="11"/>
      <c r="F21" s="11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11"/>
      <c r="AV21" s="11"/>
      <c r="AW21" s="11"/>
      <c r="AX21" s="11"/>
      <c r="AY21" s="11"/>
      <c r="AZ21" s="53"/>
    </row>
    <row r="22" spans="1:52" ht="9.9499999999999993" customHeight="1" thickBot="1" x14ac:dyDescent="0.2">
      <c r="A22" s="53"/>
      <c r="B22" s="11"/>
      <c r="C22" s="11"/>
      <c r="D22" s="11"/>
      <c r="E22" s="11"/>
      <c r="F22" s="11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11"/>
      <c r="AV22" s="11"/>
      <c r="AW22" s="11"/>
      <c r="AX22" s="11"/>
      <c r="AY22" s="11"/>
      <c r="AZ22" s="53"/>
    </row>
    <row r="23" spans="1:52" ht="9.9499999999999993" customHeight="1" thickBot="1" x14ac:dyDescent="0.2">
      <c r="A23" s="53"/>
      <c r="B23" s="11"/>
      <c r="C23" s="11"/>
      <c r="D23" s="11"/>
      <c r="E23" s="11"/>
      <c r="F23" s="11"/>
      <c r="G23" s="95" t="s">
        <v>20</v>
      </c>
      <c r="H23" s="96"/>
      <c r="I23" s="96"/>
      <c r="J23" s="96"/>
      <c r="K23" s="96"/>
      <c r="L23" s="96"/>
      <c r="M23" s="96"/>
      <c r="N23" s="96"/>
      <c r="O23" s="96"/>
      <c r="P23" s="96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11"/>
      <c r="AV23" s="11"/>
      <c r="AW23" s="11"/>
      <c r="AX23" s="11"/>
      <c r="AY23" s="11"/>
      <c r="AZ23" s="53"/>
    </row>
    <row r="24" spans="1:52" ht="9.9499999999999993" customHeight="1" thickBot="1" x14ac:dyDescent="0.2">
      <c r="A24" s="53"/>
      <c r="B24" s="11"/>
      <c r="C24" s="11"/>
      <c r="D24" s="11"/>
      <c r="E24" s="11"/>
      <c r="F24" s="11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11"/>
      <c r="AV24" s="11"/>
      <c r="AW24" s="11"/>
      <c r="AX24" s="11"/>
      <c r="AY24" s="11"/>
      <c r="AZ24" s="53"/>
    </row>
    <row r="25" spans="1:52" ht="9.9499999999999993" customHeight="1" thickBot="1" x14ac:dyDescent="0.2">
      <c r="A25" s="53"/>
      <c r="B25" s="11"/>
      <c r="C25" s="11"/>
      <c r="D25" s="11"/>
      <c r="E25" s="11"/>
      <c r="F25" s="11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11"/>
      <c r="AV25" s="11"/>
      <c r="AW25" s="11"/>
      <c r="AX25" s="11"/>
      <c r="AY25" s="11"/>
      <c r="AZ25" s="53"/>
    </row>
    <row r="26" spans="1:52" ht="9.9499999999999993" customHeight="1" thickBot="1" x14ac:dyDescent="0.2">
      <c r="A26" s="53"/>
      <c r="B26" s="11"/>
      <c r="C26" s="11"/>
      <c r="D26" s="11"/>
      <c r="E26" s="11"/>
      <c r="F26" s="11"/>
      <c r="G26" s="96" t="s">
        <v>21</v>
      </c>
      <c r="H26" s="96"/>
      <c r="I26" s="96"/>
      <c r="J26" s="96"/>
      <c r="K26" s="96"/>
      <c r="L26" s="96"/>
      <c r="M26" s="96"/>
      <c r="N26" s="96"/>
      <c r="O26" s="96"/>
      <c r="P26" s="96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11"/>
      <c r="AV26" s="11"/>
      <c r="AW26" s="11"/>
      <c r="AX26" s="11"/>
      <c r="AY26" s="11"/>
      <c r="AZ26" s="53"/>
    </row>
    <row r="27" spans="1:52" ht="9.9499999999999993" customHeight="1" thickBot="1" x14ac:dyDescent="0.2">
      <c r="A27" s="53"/>
      <c r="B27" s="11"/>
      <c r="C27" s="11"/>
      <c r="D27" s="11"/>
      <c r="E27" s="11"/>
      <c r="F27" s="11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11"/>
      <c r="AV27" s="11"/>
      <c r="AW27" s="11"/>
      <c r="AX27" s="11"/>
      <c r="AY27" s="11"/>
      <c r="AZ27" s="53"/>
    </row>
    <row r="28" spans="1:52" ht="9.9499999999999993" customHeight="1" thickBot="1" x14ac:dyDescent="0.2">
      <c r="A28" s="53"/>
      <c r="B28" s="11"/>
      <c r="C28" s="11"/>
      <c r="D28" s="11"/>
      <c r="E28" s="11"/>
      <c r="F28" s="11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11"/>
      <c r="AV28" s="11"/>
      <c r="AW28" s="11"/>
      <c r="AX28" s="11"/>
      <c r="AY28" s="11"/>
      <c r="AZ28" s="53"/>
    </row>
    <row r="29" spans="1:52" ht="9.9499999999999993" customHeight="1" x14ac:dyDescent="0.15">
      <c r="A29" s="5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53"/>
    </row>
    <row r="30" spans="1:52" ht="9.9499999999999993" customHeight="1" x14ac:dyDescent="0.15">
      <c r="A30" s="5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53"/>
    </row>
    <row r="31" spans="1:52" ht="9.9499999999999993" customHeight="1" x14ac:dyDescent="0.15">
      <c r="A31" s="5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53"/>
    </row>
    <row r="32" spans="1:52" ht="9.9499999999999993" customHeight="1" x14ac:dyDescent="0.15">
      <c r="A32" s="53"/>
      <c r="B32" s="11"/>
      <c r="C32" s="11"/>
      <c r="D32" s="11"/>
      <c r="E32" s="13"/>
      <c r="F32" s="13"/>
      <c r="G32" s="107" t="s">
        <v>22</v>
      </c>
      <c r="H32" s="107"/>
      <c r="I32" s="107"/>
      <c r="J32" s="107"/>
      <c r="K32" s="107"/>
      <c r="L32" s="107"/>
      <c r="M32" s="108" t="s">
        <v>23</v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 t="s">
        <v>24</v>
      </c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1"/>
      <c r="AV32" s="11"/>
      <c r="AW32" s="11"/>
      <c r="AX32" s="11"/>
      <c r="AY32" s="11"/>
      <c r="AZ32" s="53"/>
    </row>
    <row r="33" spans="1:52" ht="9.9499999999999993" customHeight="1" x14ac:dyDescent="0.15">
      <c r="A33" s="53"/>
      <c r="B33" s="11"/>
      <c r="C33" s="11"/>
      <c r="D33" s="11"/>
      <c r="E33" s="13"/>
      <c r="F33" s="13"/>
      <c r="G33" s="107"/>
      <c r="H33" s="107"/>
      <c r="I33" s="107"/>
      <c r="J33" s="107"/>
      <c r="K33" s="107"/>
      <c r="L33" s="107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1"/>
      <c r="AV33" s="11"/>
      <c r="AW33" s="11"/>
      <c r="AX33" s="11"/>
      <c r="AY33" s="11"/>
      <c r="AZ33" s="53"/>
    </row>
    <row r="34" spans="1:52" ht="9.9499999999999993" customHeight="1" x14ac:dyDescent="0.15">
      <c r="A34" s="53"/>
      <c r="B34" s="11"/>
      <c r="C34" s="11"/>
      <c r="D34" s="11"/>
      <c r="E34" s="11"/>
      <c r="F34" s="11"/>
      <c r="G34" s="100" t="s">
        <v>25</v>
      </c>
      <c r="H34" s="101"/>
      <c r="I34" s="70" t="s">
        <v>26</v>
      </c>
      <c r="J34" s="70"/>
      <c r="K34" s="70"/>
      <c r="L34" s="70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54" t="str">
        <f>IF(SUM(Ｂ男子!B24:'Ｂ男子'!B26)&gt;0,SUM(Ｂ男子!B24:'Ｂ男子'!B26),"")</f>
        <v/>
      </c>
      <c r="AA34" s="55"/>
      <c r="AB34" s="58" t="str">
        <f>IF(COUNT(Z34)=0,"","名")</f>
        <v/>
      </c>
      <c r="AC34" s="59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2" t="str">
        <f>IF(SUM(Ｂ女子!B24:'Ｂ女子'!B26)&gt;0,SUM(Ｂ女子!B24:'Ｂ女子'!B26),"")</f>
        <v/>
      </c>
      <c r="AR34" s="73"/>
      <c r="AS34" s="73" t="str">
        <f>IF(COUNT(AQ34)=0,"","名")</f>
        <v/>
      </c>
      <c r="AT34" s="76"/>
      <c r="AU34" s="11"/>
      <c r="AV34" s="11"/>
      <c r="AW34" s="11"/>
      <c r="AX34" s="11"/>
      <c r="AY34" s="11"/>
      <c r="AZ34" s="53"/>
    </row>
    <row r="35" spans="1:52" ht="9.9499999999999993" customHeight="1" x14ac:dyDescent="0.15">
      <c r="A35" s="53"/>
      <c r="B35" s="11"/>
      <c r="C35" s="11"/>
      <c r="D35" s="11"/>
      <c r="E35" s="11"/>
      <c r="F35" s="11"/>
      <c r="G35" s="102"/>
      <c r="H35" s="103"/>
      <c r="I35" s="70"/>
      <c r="J35" s="70"/>
      <c r="K35" s="70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56"/>
      <c r="AA35" s="57"/>
      <c r="AB35" s="60"/>
      <c r="AC35" s="6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4"/>
      <c r="AR35" s="75"/>
      <c r="AS35" s="75"/>
      <c r="AT35" s="77"/>
      <c r="AU35" s="11"/>
      <c r="AV35" s="11"/>
      <c r="AW35" s="11"/>
      <c r="AX35" s="11"/>
      <c r="AY35" s="11"/>
      <c r="AZ35" s="53"/>
    </row>
    <row r="36" spans="1:52" ht="9.9499999999999993" customHeight="1" x14ac:dyDescent="0.15">
      <c r="A36" s="53"/>
      <c r="B36" s="11"/>
      <c r="C36" s="11"/>
      <c r="D36" s="11"/>
      <c r="E36" s="11"/>
      <c r="F36" s="11"/>
      <c r="G36" s="102"/>
      <c r="H36" s="103"/>
      <c r="I36" s="78" t="s">
        <v>27</v>
      </c>
      <c r="J36" s="79"/>
      <c r="K36" s="79"/>
      <c r="L36" s="80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6"/>
      <c r="Z36" s="54" t="str">
        <f>IF(SUM(Ｃ男子!B36:'Ｃ男子'!B38,Ｃ男子!I36:'Ｃ男子'!I37)&gt;0,SUM(Ｃ男子!B36:'Ｃ男子'!B38,Ｃ男子!I36:'Ｃ男子'!I37)+Ｃ男女!F43,IF(+Ｃ男女!F43&gt;0,+Ｃ男女!F43,""))</f>
        <v/>
      </c>
      <c r="AA36" s="55"/>
      <c r="AB36" s="58" t="str">
        <f>IF(COUNT(Z36)=0,"","名")</f>
        <v/>
      </c>
      <c r="AC36" s="59"/>
      <c r="AD36" s="84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6"/>
      <c r="AQ36" s="72" t="str">
        <f>IF(SUM(Ｃ女子!B36:'Ｃ女子'!B38,Ｃ女子!I36:'Ｃ女子'!I37)&gt;0,SUM(Ｃ女子!B36:'Ｃ女子'!B38,Ｃ女子!I36:'Ｃ女子'!I37)+Ｃ男女!G43,IF(+Ｃ男女!G43&gt;0,+Ｃ男女!G43,""))</f>
        <v/>
      </c>
      <c r="AR36" s="73"/>
      <c r="AS36" s="58" t="str">
        <f>IF(COUNT(AQ36)=0,"","名")</f>
        <v/>
      </c>
      <c r="AT36" s="59"/>
      <c r="AU36" s="11"/>
      <c r="AV36" s="11"/>
      <c r="AW36" s="11"/>
      <c r="AX36" s="11"/>
      <c r="AY36" s="11"/>
      <c r="AZ36" s="53"/>
    </row>
    <row r="37" spans="1:52" ht="9.9499999999999993" customHeight="1" x14ac:dyDescent="0.15">
      <c r="A37" s="53"/>
      <c r="B37" s="11"/>
      <c r="C37" s="11"/>
      <c r="D37" s="11"/>
      <c r="E37" s="11"/>
      <c r="F37" s="11"/>
      <c r="G37" s="102"/>
      <c r="H37" s="103"/>
      <c r="I37" s="81"/>
      <c r="J37" s="82"/>
      <c r="K37" s="82"/>
      <c r="L37" s="83"/>
      <c r="M37" s="87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9"/>
      <c r="Z37" s="56"/>
      <c r="AA37" s="57"/>
      <c r="AB37" s="60"/>
      <c r="AC37" s="61"/>
      <c r="AD37" s="87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9"/>
      <c r="AQ37" s="74"/>
      <c r="AR37" s="75"/>
      <c r="AS37" s="60"/>
      <c r="AT37" s="61"/>
      <c r="AU37" s="11"/>
      <c r="AV37" s="11"/>
      <c r="AW37" s="11"/>
      <c r="AX37" s="11"/>
      <c r="AY37" s="11"/>
      <c r="AZ37" s="53"/>
    </row>
    <row r="38" spans="1:52" ht="9.9499999999999993" customHeight="1" x14ac:dyDescent="0.15">
      <c r="A38" s="53"/>
      <c r="B38" s="11"/>
      <c r="C38" s="11"/>
      <c r="D38" s="11"/>
      <c r="E38" s="11"/>
      <c r="F38" s="11"/>
      <c r="G38" s="102"/>
      <c r="H38" s="103"/>
      <c r="I38" s="70" t="s">
        <v>28</v>
      </c>
      <c r="J38" s="70"/>
      <c r="K38" s="70"/>
      <c r="L38" s="70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54" t="str">
        <f>IF(SUM(Ｄ男子!B36:'Ｄ男子'!B38,Ｄ男子!I36:'Ｄ男子'!I37)&gt;0,SUM(Ｄ男子!B36:'Ｄ男子'!B38,Ｄ男子!I36:'Ｄ男子'!I37)+Ｄ男女!F43,IF(+Ｄ男女!F43&gt;0,+Ｄ男女!F43,""))</f>
        <v/>
      </c>
      <c r="AA38" s="55"/>
      <c r="AB38" s="58" t="str">
        <f>IF(COUNT(Z38)=0,"","名")</f>
        <v/>
      </c>
      <c r="AC38" s="59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54" t="str">
        <f>IF(SUM(Ｄ女子!B36:'Ｄ女子'!B38,Ｄ女子!I36:'Ｄ女子'!I37)&gt;0,SUM(Ｄ女子!B36:'Ｄ女子'!B38,Ｄ女子!I36:'Ｄ女子'!I37)+Ｄ男女!G43,IF(+Ｄ男女!G43&gt;0,+Ｄ男女!G43,""))</f>
        <v/>
      </c>
      <c r="AR38" s="55"/>
      <c r="AS38" s="58" t="str">
        <f>IF(COUNT(AQ38)=0,"","名")</f>
        <v/>
      </c>
      <c r="AT38" s="59"/>
      <c r="AU38" s="11"/>
      <c r="AV38" s="11"/>
      <c r="AW38" s="11"/>
      <c r="AX38" s="11"/>
      <c r="AY38" s="11"/>
      <c r="AZ38" s="53"/>
    </row>
    <row r="39" spans="1:52" ht="9.9499999999999993" customHeight="1" x14ac:dyDescent="0.15">
      <c r="A39" s="53"/>
      <c r="B39" s="11"/>
      <c r="C39" s="11"/>
      <c r="D39" s="11"/>
      <c r="E39" s="11"/>
      <c r="F39" s="11"/>
      <c r="G39" s="104"/>
      <c r="H39" s="105"/>
      <c r="I39" s="70"/>
      <c r="J39" s="70"/>
      <c r="K39" s="70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56"/>
      <c r="AA39" s="57"/>
      <c r="AB39" s="60"/>
      <c r="AC39" s="6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56"/>
      <c r="AR39" s="57"/>
      <c r="AS39" s="60"/>
      <c r="AT39" s="61"/>
      <c r="AU39" s="11"/>
      <c r="AV39" s="11"/>
      <c r="AW39" s="11"/>
      <c r="AX39" s="11"/>
      <c r="AY39" s="11"/>
      <c r="AZ39" s="53"/>
    </row>
    <row r="40" spans="1:52" ht="9.9499999999999993" customHeight="1" x14ac:dyDescent="0.15">
      <c r="A40" s="53"/>
      <c r="B40" s="11"/>
      <c r="C40" s="11"/>
      <c r="D40" s="11"/>
      <c r="E40" s="11"/>
      <c r="F40" s="11"/>
      <c r="G40" s="62" t="s">
        <v>29</v>
      </c>
      <c r="H40" s="63"/>
      <c r="I40" s="63"/>
      <c r="J40" s="63"/>
      <c r="K40" s="66">
        <f>SUM(AA40,AP40)</f>
        <v>0</v>
      </c>
      <c r="L40" s="66"/>
      <c r="M40" s="66"/>
      <c r="N40" s="66"/>
      <c r="O40" s="58" t="str">
        <f>IF(COUNT(K40)=0,"","名")</f>
        <v>名</v>
      </c>
      <c r="P40" s="59"/>
      <c r="Q40" s="62" t="s">
        <v>30</v>
      </c>
      <c r="R40" s="63"/>
      <c r="S40" s="63"/>
      <c r="T40" s="63"/>
      <c r="U40" s="63"/>
      <c r="V40" s="63"/>
      <c r="W40" s="63"/>
      <c r="X40" s="63"/>
      <c r="Y40" s="63"/>
      <c r="Z40" s="63"/>
      <c r="AA40" s="68">
        <f>SUM(Z34:AC39)</f>
        <v>0</v>
      </c>
      <c r="AB40" s="68"/>
      <c r="AC40" s="68"/>
      <c r="AD40" s="58" t="str">
        <f>IF(COUNT(AA40)=0,"","名")</f>
        <v>名</v>
      </c>
      <c r="AE40" s="59"/>
      <c r="AF40" s="62" t="s">
        <v>31</v>
      </c>
      <c r="AG40" s="63"/>
      <c r="AH40" s="63"/>
      <c r="AI40" s="63"/>
      <c r="AJ40" s="63"/>
      <c r="AK40" s="63"/>
      <c r="AL40" s="63"/>
      <c r="AM40" s="63"/>
      <c r="AN40" s="63"/>
      <c r="AO40" s="63"/>
      <c r="AP40" s="68">
        <f>SUM(AQ34:AR39)</f>
        <v>0</v>
      </c>
      <c r="AQ40" s="68"/>
      <c r="AR40" s="68"/>
      <c r="AS40" s="58" t="str">
        <f>IF(COUNT(AP40)=0,"","名")</f>
        <v>名</v>
      </c>
      <c r="AT40" s="59"/>
      <c r="AU40" s="11"/>
      <c r="AV40" s="11"/>
      <c r="AW40" s="11"/>
      <c r="AX40" s="11"/>
      <c r="AY40" s="11"/>
      <c r="AZ40" s="53"/>
    </row>
    <row r="41" spans="1:52" ht="9.9499999999999993" customHeight="1" x14ac:dyDescent="0.15">
      <c r="A41" s="53"/>
      <c r="B41" s="11"/>
      <c r="C41" s="11"/>
      <c r="D41" s="11"/>
      <c r="E41" s="11"/>
      <c r="F41" s="11"/>
      <c r="G41" s="64"/>
      <c r="H41" s="65"/>
      <c r="I41" s="65"/>
      <c r="J41" s="65"/>
      <c r="K41" s="67"/>
      <c r="L41" s="67"/>
      <c r="M41" s="67"/>
      <c r="N41" s="67"/>
      <c r="O41" s="60"/>
      <c r="P41" s="61"/>
      <c r="Q41" s="64"/>
      <c r="R41" s="65"/>
      <c r="S41" s="65"/>
      <c r="T41" s="65"/>
      <c r="U41" s="65"/>
      <c r="V41" s="65"/>
      <c r="W41" s="65"/>
      <c r="X41" s="65"/>
      <c r="Y41" s="65"/>
      <c r="Z41" s="65"/>
      <c r="AA41" s="69"/>
      <c r="AB41" s="69"/>
      <c r="AC41" s="69"/>
      <c r="AD41" s="60"/>
      <c r="AE41" s="61"/>
      <c r="AF41" s="64"/>
      <c r="AG41" s="65"/>
      <c r="AH41" s="65"/>
      <c r="AI41" s="65"/>
      <c r="AJ41" s="65"/>
      <c r="AK41" s="65"/>
      <c r="AL41" s="65"/>
      <c r="AM41" s="65"/>
      <c r="AN41" s="65"/>
      <c r="AO41" s="65"/>
      <c r="AP41" s="69"/>
      <c r="AQ41" s="69"/>
      <c r="AR41" s="69"/>
      <c r="AS41" s="60"/>
      <c r="AT41" s="61"/>
      <c r="AU41" s="11"/>
      <c r="AV41" s="11"/>
      <c r="AW41" s="11"/>
      <c r="AX41" s="11"/>
      <c r="AY41" s="11"/>
      <c r="AZ41" s="53"/>
    </row>
    <row r="42" spans="1:52" ht="9.9499999999999993" customHeight="1" x14ac:dyDescent="0.15">
      <c r="A42" s="53"/>
      <c r="B42" s="11"/>
      <c r="C42" s="11"/>
      <c r="D42" s="11"/>
      <c r="E42" s="14"/>
      <c r="F42" s="14"/>
      <c r="AU42" s="11"/>
      <c r="AV42" s="11"/>
      <c r="AW42" s="11"/>
      <c r="AX42" s="11"/>
      <c r="AY42" s="11"/>
      <c r="AZ42" s="53"/>
    </row>
    <row r="43" spans="1:52" ht="9.9499999999999993" customHeight="1" x14ac:dyDescent="0.15">
      <c r="A43" s="53"/>
      <c r="B43" s="11"/>
      <c r="C43" s="11"/>
      <c r="D43" s="11"/>
      <c r="E43" s="14"/>
      <c r="F43" s="14"/>
      <c r="AU43" s="11"/>
      <c r="AV43" s="11"/>
      <c r="AW43" s="11"/>
      <c r="AX43" s="11"/>
      <c r="AY43" s="11"/>
      <c r="AZ43" s="53"/>
    </row>
    <row r="44" spans="1:52" ht="9.9499999999999993" customHeight="1" x14ac:dyDescent="0.15">
      <c r="A44" s="5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53"/>
    </row>
    <row r="45" spans="1:52" ht="9.9499999999999993" customHeight="1" x14ac:dyDescent="0.15">
      <c r="A45" s="53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53"/>
    </row>
    <row r="46" spans="1:52" ht="9.9499999999999993" customHeight="1" x14ac:dyDescent="0.15">
      <c r="A46" s="53"/>
      <c r="B46" s="11"/>
      <c r="C46" s="11"/>
      <c r="D46" s="11"/>
      <c r="E46" s="11"/>
      <c r="F46" s="11"/>
      <c r="G46" s="52" t="s">
        <v>32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11"/>
      <c r="AV46" s="11"/>
      <c r="AW46" s="11"/>
      <c r="AX46" s="11"/>
      <c r="AY46" s="11"/>
      <c r="AZ46" s="53"/>
    </row>
    <row r="47" spans="1:52" ht="9.9499999999999993" customHeight="1" x14ac:dyDescent="0.15">
      <c r="A47" s="53"/>
      <c r="B47" s="11"/>
      <c r="C47" s="11"/>
      <c r="D47" s="11"/>
      <c r="E47" s="11"/>
      <c r="F47" s="11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11"/>
      <c r="AV47" s="11"/>
      <c r="AW47" s="11"/>
      <c r="AX47" s="11"/>
      <c r="AY47" s="11"/>
      <c r="AZ47" s="53"/>
    </row>
    <row r="48" spans="1:52" ht="9.9499999999999993" customHeight="1" x14ac:dyDescent="0.15">
      <c r="A48" s="5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53"/>
    </row>
    <row r="49" spans="1:52" ht="9.9499999999999993" customHeight="1" x14ac:dyDescent="0.15">
      <c r="A49" s="5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53"/>
    </row>
    <row r="50" spans="1:52" ht="9.9499999999999993" customHeight="1" x14ac:dyDescent="0.15">
      <c r="A50" s="5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53"/>
    </row>
    <row r="51" spans="1:52" ht="9.9499999999999993" customHeight="1" x14ac:dyDescent="0.15">
      <c r="A51" s="5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53"/>
    </row>
    <row r="52" spans="1:52" ht="9.9499999999999993" customHeight="1" x14ac:dyDescent="0.15">
      <c r="A52" s="5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53"/>
    </row>
    <row r="53" spans="1:52" ht="9.9499999999999993" customHeight="1" x14ac:dyDescent="0.15">
      <c r="A53" s="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53"/>
    </row>
    <row r="54" spans="1:52" ht="9.9499999999999993" customHeight="1" x14ac:dyDescent="0.15">
      <c r="A54" s="5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53"/>
    </row>
    <row r="55" spans="1:52" ht="9.9499999999999993" customHeight="1" x14ac:dyDescent="0.15">
      <c r="A55" s="5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53"/>
    </row>
    <row r="56" spans="1:52" ht="9.9499999999999993" customHeight="1" x14ac:dyDescent="0.15">
      <c r="A56" s="5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53"/>
    </row>
    <row r="57" spans="1:52" ht="9.9499999999999993" customHeight="1" x14ac:dyDescent="0.15">
      <c r="A57" s="5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53"/>
    </row>
    <row r="58" spans="1:52" ht="9.9499999999999993" customHeight="1" x14ac:dyDescent="0.15">
      <c r="A58" s="5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53"/>
    </row>
    <row r="59" spans="1:52" ht="9.9499999999999993" customHeight="1" x14ac:dyDescent="0.15">
      <c r="A59" s="5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53"/>
    </row>
    <row r="60" spans="1:52" ht="9.9499999999999993" customHeight="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</row>
  </sheetData>
  <sheetProtection sheet="1" objects="1" scenarios="1" formatCells="0" formatColumns="0" formatRows="0"/>
  <mergeCells count="62">
    <mergeCell ref="G34:H39"/>
    <mergeCell ref="A1:A60"/>
    <mergeCell ref="B1:AY1"/>
    <mergeCell ref="G17:P19"/>
    <mergeCell ref="Q17:AT19"/>
    <mergeCell ref="G20:P22"/>
    <mergeCell ref="Q20:AT22"/>
    <mergeCell ref="G23:P25"/>
    <mergeCell ref="Q23:AT25"/>
    <mergeCell ref="G26:P28"/>
    <mergeCell ref="Q26:AT28"/>
    <mergeCell ref="G32:L33"/>
    <mergeCell ref="M32:AC33"/>
    <mergeCell ref="AD32:AT33"/>
    <mergeCell ref="AB38:AC39"/>
    <mergeCell ref="AD38:AP39"/>
    <mergeCell ref="AZ1:AZ60"/>
    <mergeCell ref="F3:G5"/>
    <mergeCell ref="H3:J5"/>
    <mergeCell ref="K3:L5"/>
    <mergeCell ref="N3:AU5"/>
    <mergeCell ref="AC8:AF9"/>
    <mergeCell ref="AG8:AI9"/>
    <mergeCell ref="AJ8:AK9"/>
    <mergeCell ref="AL8:AN9"/>
    <mergeCell ref="AO8:AP9"/>
    <mergeCell ref="AQ8:AS9"/>
    <mergeCell ref="AT8:AU9"/>
    <mergeCell ref="G11:P13"/>
    <mergeCell ref="Q11:AT13"/>
    <mergeCell ref="G14:P16"/>
    <mergeCell ref="Q14:AT16"/>
    <mergeCell ref="AQ34:AR35"/>
    <mergeCell ref="AS34:AT35"/>
    <mergeCell ref="I36:L37"/>
    <mergeCell ref="M36:Y37"/>
    <mergeCell ref="Z36:AA37"/>
    <mergeCell ref="AB36:AC37"/>
    <mergeCell ref="AD36:AP37"/>
    <mergeCell ref="AQ36:AR37"/>
    <mergeCell ref="AS36:AT37"/>
    <mergeCell ref="I34:L35"/>
    <mergeCell ref="M34:Y35"/>
    <mergeCell ref="Z34:AA35"/>
    <mergeCell ref="AB34:AC35"/>
    <mergeCell ref="AD34:AP35"/>
    <mergeCell ref="G46:AT47"/>
    <mergeCell ref="B60:AY60"/>
    <mergeCell ref="AQ38:AR39"/>
    <mergeCell ref="AS38:AT39"/>
    <mergeCell ref="G40:J41"/>
    <mergeCell ref="K40:N41"/>
    <mergeCell ref="O40:P41"/>
    <mergeCell ref="Q40:Z41"/>
    <mergeCell ref="AA40:AC41"/>
    <mergeCell ref="AD40:AE41"/>
    <mergeCell ref="AF40:AO41"/>
    <mergeCell ref="AP40:AR41"/>
    <mergeCell ref="AS40:AT41"/>
    <mergeCell ref="I38:L39"/>
    <mergeCell ref="M38:Y39"/>
    <mergeCell ref="Z38:AA39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13" t="s">
        <v>35</v>
      </c>
      <c r="D6" s="114"/>
      <c r="E6" s="114"/>
      <c r="F6" s="114"/>
      <c r="G6" s="114"/>
      <c r="H6" s="115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IF(COUNTA(E8)=1,"男","")</f>
        <v/>
      </c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IF(COUNTA(E9)=1,"男","")</f>
        <v/>
      </c>
      <c r="H9" s="27" t="str">
        <f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:G22" si="0">IF(COUNTA(E10)=1,"男","")</f>
        <v/>
      </c>
      <c r="H10" s="27" t="str">
        <f t="shared" ref="H10:H22" si="1">PHONETIC(E10)</f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 t="shared" si="0"/>
        <v/>
      </c>
      <c r="H11" s="27" t="str">
        <f t="shared" si="1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 t="shared" si="0"/>
        <v/>
      </c>
      <c r="H12" s="27" t="str">
        <f t="shared" si="1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 t="shared" si="0"/>
        <v/>
      </c>
      <c r="H13" s="34" t="str">
        <f t="shared" si="1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 t="shared" si="0"/>
        <v/>
      </c>
      <c r="H14" s="22" t="str">
        <f t="shared" si="1"/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 t="shared" si="0"/>
        <v/>
      </c>
      <c r="H15" s="27" t="str">
        <f t="shared" si="1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si="0"/>
        <v/>
      </c>
      <c r="H16" s="27" t="str">
        <f t="shared" si="1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0"/>
        <v/>
      </c>
      <c r="H17" s="27" t="str">
        <f t="shared" si="1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 t="shared" si="0"/>
        <v/>
      </c>
      <c r="H18" s="27" t="str">
        <f t="shared" si="1"/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41" t="str">
        <f t="shared" si="0"/>
        <v/>
      </c>
      <c r="H19" s="28" t="str">
        <f t="shared" si="1"/>
        <v/>
      </c>
      <c r="J19" s="110"/>
    </row>
    <row r="20" spans="1:10" ht="30" customHeight="1" x14ac:dyDescent="0.15">
      <c r="A20" s="110"/>
      <c r="C20" s="123" t="s">
        <v>34</v>
      </c>
      <c r="D20" s="8">
        <v>1</v>
      </c>
      <c r="E20" s="9"/>
      <c r="F20" s="10"/>
      <c r="G20" s="42" t="str">
        <f t="shared" si="0"/>
        <v/>
      </c>
      <c r="H20" s="35" t="str">
        <f t="shared" si="1"/>
        <v/>
      </c>
      <c r="J20" s="110"/>
    </row>
    <row r="21" spans="1:10" s="51" customFormat="1" ht="30" customHeight="1" x14ac:dyDescent="0.15">
      <c r="A21" s="110"/>
      <c r="C21" s="131"/>
      <c r="D21" s="6">
        <v>2</v>
      </c>
      <c r="E21" s="4"/>
      <c r="F21" s="3"/>
      <c r="G21" s="5" t="str">
        <f t="shared" ref="G21" si="2">IF(COUNTA(E21)=1,"男","")</f>
        <v/>
      </c>
      <c r="H21" s="27" t="str">
        <f t="shared" ref="H21" si="3">PHONETIC(E21)</f>
        <v/>
      </c>
      <c r="J21" s="110"/>
    </row>
    <row r="22" spans="1:10" ht="30" customHeight="1" thickBot="1" x14ac:dyDescent="0.2">
      <c r="A22" s="110"/>
      <c r="C22" s="124"/>
      <c r="D22" s="23">
        <v>3</v>
      </c>
      <c r="E22" s="24"/>
      <c r="F22" s="25"/>
      <c r="G22" s="43" t="str">
        <f t="shared" si="0"/>
        <v/>
      </c>
      <c r="H22" s="26" t="str">
        <f t="shared" si="1"/>
        <v/>
      </c>
      <c r="J22" s="110"/>
    </row>
    <row r="23" spans="1:10" ht="30" customHeight="1" thickTop="1" x14ac:dyDescent="0.15">
      <c r="A23" s="110"/>
      <c r="J23" s="110"/>
    </row>
    <row r="24" spans="1:10" ht="30" customHeight="1" x14ac:dyDescent="0.15">
      <c r="A24" s="110"/>
      <c r="B24" s="49">
        <f>COUNTA(E8:E11)</f>
        <v>0</v>
      </c>
      <c r="J24" s="110"/>
    </row>
    <row r="25" spans="1:10" ht="30" customHeight="1" x14ac:dyDescent="0.15">
      <c r="A25" s="110"/>
      <c r="B25" s="49">
        <f>COUNTA(E14:E17)</f>
        <v>0</v>
      </c>
      <c r="J25" s="110"/>
    </row>
    <row r="26" spans="1:10" ht="30" customHeight="1" x14ac:dyDescent="0.15">
      <c r="A26" s="110"/>
      <c r="B26" s="49">
        <f>COUNTA(E20:E22)</f>
        <v>0</v>
      </c>
      <c r="J26" s="110"/>
    </row>
    <row r="27" spans="1:10" ht="30" customHeight="1" x14ac:dyDescent="0.15">
      <c r="A27" s="110"/>
      <c r="B27" s="110"/>
      <c r="C27" s="110"/>
      <c r="D27" s="110"/>
      <c r="E27" s="110"/>
      <c r="F27" s="110"/>
      <c r="G27" s="110"/>
      <c r="H27" s="110"/>
      <c r="I27" s="110"/>
      <c r="J27" s="110"/>
    </row>
  </sheetData>
  <sheetProtection sheet="1" objects="1" scenarios="1" formatCells="0" formatColumns="0" formatRows="0"/>
  <mergeCells count="10">
    <mergeCell ref="A1:A27"/>
    <mergeCell ref="B1:I1"/>
    <mergeCell ref="J1:J27"/>
    <mergeCell ref="E4:H4"/>
    <mergeCell ref="C6:H6"/>
    <mergeCell ref="C7:D7"/>
    <mergeCell ref="C8:C13"/>
    <mergeCell ref="C14:C19"/>
    <mergeCell ref="C20:C22"/>
    <mergeCell ref="B27:I27"/>
  </mergeCells>
  <phoneticPr fontId="1"/>
  <dataValidations count="1">
    <dataValidation type="list" allowBlank="1" showInputMessage="1" showErrorMessage="1" sqref="F8:F22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9"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25" t="s">
        <v>36</v>
      </c>
      <c r="D6" s="126"/>
      <c r="E6" s="126"/>
      <c r="F6" s="126"/>
      <c r="G6" s="126"/>
      <c r="H6" s="127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IF(COUNTA(E8)=1,"女","")</f>
        <v/>
      </c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IF(COUNTA(E9)=1,"女","")</f>
        <v/>
      </c>
      <c r="H9" s="27" t="str">
        <f t="shared" ref="H9:H17" si="0"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" si="1">IF(COUNTA(E10)=1,"女","")</f>
        <v/>
      </c>
      <c r="H10" s="27" t="str">
        <f t="shared" si="0"/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>IF(COUNTA(E11)=1,"女","")</f>
        <v/>
      </c>
      <c r="H11" s="27" t="str">
        <f t="shared" si="0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>IF(COUNTA(E12)=1,"女","")</f>
        <v/>
      </c>
      <c r="H12" s="27" t="str">
        <f t="shared" si="0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>IF(COUNTA(E13)=1,"女","")</f>
        <v/>
      </c>
      <c r="H13" s="34" t="str">
        <f t="shared" si="0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>IF(COUNTA(E14)=1,"女","")</f>
        <v/>
      </c>
      <c r="H14" s="22" t="str">
        <f>PHONETIC(E14)</f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 t="shared" ref="G15:G18" si="2">IF(COUNTA(E15)=1,"女","")</f>
        <v/>
      </c>
      <c r="H15" s="27" t="str">
        <f t="shared" si="0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si="2"/>
        <v/>
      </c>
      <c r="H16" s="27" t="str">
        <f t="shared" si="0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2"/>
        <v/>
      </c>
      <c r="H17" s="27" t="str">
        <f t="shared" si="0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 t="shared" si="2"/>
        <v/>
      </c>
      <c r="H18" s="27" t="str">
        <f>PHONETIC(E18)</f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41" t="str">
        <f>IF(COUNTA(E19)=1,"女","")</f>
        <v/>
      </c>
      <c r="H19" s="28" t="str">
        <f>PHONETIC(E19)</f>
        <v/>
      </c>
      <c r="J19" s="110"/>
    </row>
    <row r="20" spans="1:10" ht="30" customHeight="1" x14ac:dyDescent="0.15">
      <c r="A20" s="110"/>
      <c r="C20" s="123" t="s">
        <v>34</v>
      </c>
      <c r="D20" s="19">
        <v>1</v>
      </c>
      <c r="E20" s="20"/>
      <c r="F20" s="21"/>
      <c r="G20" s="40" t="str">
        <f>IF(COUNTA(E20)=1,"女","")</f>
        <v/>
      </c>
      <c r="H20" s="22" t="str">
        <f>PHONETIC(E20)</f>
        <v/>
      </c>
      <c r="J20" s="110"/>
    </row>
    <row r="21" spans="1:10" s="51" customFormat="1" ht="30" customHeight="1" x14ac:dyDescent="0.15">
      <c r="A21" s="110"/>
      <c r="C21" s="131"/>
      <c r="D21" s="6">
        <v>2</v>
      </c>
      <c r="E21" s="4"/>
      <c r="F21" s="3"/>
      <c r="G21" s="5" t="str">
        <f t="shared" ref="G21" si="3">IF(COUNTA(E21)=1,"女","")</f>
        <v/>
      </c>
      <c r="H21" s="27" t="str">
        <f t="shared" ref="H21" si="4">PHONETIC(E21)</f>
        <v/>
      </c>
      <c r="J21" s="110"/>
    </row>
    <row r="22" spans="1:10" ht="30" customHeight="1" thickBot="1" x14ac:dyDescent="0.2">
      <c r="A22" s="110"/>
      <c r="C22" s="124"/>
      <c r="D22" s="23">
        <v>3</v>
      </c>
      <c r="E22" s="24"/>
      <c r="F22" s="25"/>
      <c r="G22" s="43" t="str">
        <f>IF(COUNTA(E22)=1,"女","")</f>
        <v/>
      </c>
      <c r="H22" s="26" t="str">
        <f>PHONETIC(E22)</f>
        <v/>
      </c>
      <c r="J22" s="110"/>
    </row>
    <row r="23" spans="1:10" ht="30" customHeight="1" thickTop="1" x14ac:dyDescent="0.15">
      <c r="A23" s="110"/>
      <c r="J23" s="110"/>
    </row>
    <row r="24" spans="1:10" ht="30" customHeight="1" x14ac:dyDescent="0.15">
      <c r="A24" s="110"/>
      <c r="B24" s="49">
        <f>COUNTA(E8:E11)</f>
        <v>0</v>
      </c>
      <c r="J24" s="110"/>
    </row>
    <row r="25" spans="1:10" ht="30" customHeight="1" x14ac:dyDescent="0.15">
      <c r="A25" s="110"/>
      <c r="B25" s="49">
        <f>COUNTA(E14:E17)</f>
        <v>0</v>
      </c>
      <c r="J25" s="110"/>
    </row>
    <row r="26" spans="1:10" ht="30" customHeight="1" x14ac:dyDescent="0.15">
      <c r="A26" s="110"/>
      <c r="B26" s="49">
        <f>COUNTA(E20:E22)</f>
        <v>0</v>
      </c>
      <c r="J26" s="110"/>
    </row>
    <row r="27" spans="1:10" ht="30" customHeight="1" x14ac:dyDescent="0.15">
      <c r="A27" s="110"/>
      <c r="B27" s="110"/>
      <c r="C27" s="110"/>
      <c r="D27" s="110"/>
      <c r="E27" s="110"/>
      <c r="F27" s="110"/>
      <c r="G27" s="110"/>
      <c r="H27" s="110"/>
      <c r="I27" s="110"/>
      <c r="J27" s="110"/>
    </row>
  </sheetData>
  <sheetProtection sheet="1" objects="1" scenarios="1" formatCells="0" formatColumns="0" formatRows="0"/>
  <mergeCells count="10">
    <mergeCell ref="A1:A27"/>
    <mergeCell ref="B1:I1"/>
    <mergeCell ref="J1:J27"/>
    <mergeCell ref="E4:H4"/>
    <mergeCell ref="C6:H6"/>
    <mergeCell ref="C7:D7"/>
    <mergeCell ref="C8:C13"/>
    <mergeCell ref="C14:C19"/>
    <mergeCell ref="C20:C22"/>
    <mergeCell ref="B27:I27"/>
  </mergeCells>
  <phoneticPr fontId="1"/>
  <dataValidations count="1">
    <dataValidation type="list" allowBlank="1" showInputMessage="1" showErrorMessage="1" sqref="F8:F22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13" t="s">
        <v>37</v>
      </c>
      <c r="D6" s="114"/>
      <c r="E6" s="114"/>
      <c r="F6" s="114"/>
      <c r="G6" s="114"/>
      <c r="H6" s="115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IF(COUNTA(E8)=1,"男","")</f>
        <v/>
      </c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IF(COUNTA(E9)=1,"男","")</f>
        <v/>
      </c>
      <c r="H9" s="27" t="str">
        <f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:G34" si="0">IF(COUNTA(E10)=1,"男","")</f>
        <v/>
      </c>
      <c r="H10" s="27" t="str">
        <f t="shared" ref="H10:H34" si="1">PHONETIC(E10)</f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 t="shared" si="0"/>
        <v/>
      </c>
      <c r="H11" s="27" t="str">
        <f t="shared" si="1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 t="shared" si="0"/>
        <v/>
      </c>
      <c r="H12" s="27" t="str">
        <f t="shared" si="1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 t="shared" si="0"/>
        <v/>
      </c>
      <c r="H13" s="34" t="str">
        <f t="shared" si="1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 t="shared" ref="G14:G19" si="2">IF(COUNTA(E14)=1,"男","")</f>
        <v/>
      </c>
      <c r="H14" s="22" t="str">
        <f t="shared" ref="H14:H19" si="3">PHONETIC(E14)</f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 t="shared" si="2"/>
        <v/>
      </c>
      <c r="H15" s="27" t="str">
        <f t="shared" si="3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si="2"/>
        <v/>
      </c>
      <c r="H16" s="27" t="str">
        <f t="shared" si="3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2"/>
        <v/>
      </c>
      <c r="H17" s="27" t="str">
        <f t="shared" si="3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 t="shared" si="2"/>
        <v/>
      </c>
      <c r="H18" s="27" t="str">
        <f t="shared" si="3"/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41" t="str">
        <f t="shared" si="2"/>
        <v/>
      </c>
      <c r="H19" s="28" t="str">
        <f t="shared" si="3"/>
        <v/>
      </c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40" t="str">
        <f t="shared" ref="G20:G25" si="4">IF(COUNTA(E20)=1,"男","")</f>
        <v/>
      </c>
      <c r="H20" s="22" t="str">
        <f t="shared" ref="H20:H25" si="5">PHONETIC(E20)</f>
        <v/>
      </c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5" t="str">
        <f t="shared" si="4"/>
        <v/>
      </c>
      <c r="H21" s="27" t="str">
        <f t="shared" si="5"/>
        <v/>
      </c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5" t="str">
        <f t="shared" si="4"/>
        <v/>
      </c>
      <c r="H22" s="27" t="str">
        <f t="shared" si="5"/>
        <v/>
      </c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5" t="str">
        <f t="shared" si="4"/>
        <v/>
      </c>
      <c r="H23" s="27" t="str">
        <f t="shared" si="5"/>
        <v/>
      </c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5" t="str">
        <f t="shared" si="4"/>
        <v/>
      </c>
      <c r="H24" s="27" t="str">
        <f t="shared" si="5"/>
        <v/>
      </c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41" t="str">
        <f t="shared" si="4"/>
        <v/>
      </c>
      <c r="H25" s="28" t="str">
        <f t="shared" si="5"/>
        <v/>
      </c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40" t="str">
        <f t="shared" si="0"/>
        <v/>
      </c>
      <c r="H26" s="22" t="str">
        <f t="shared" si="1"/>
        <v/>
      </c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5" t="str">
        <f t="shared" si="0"/>
        <v/>
      </c>
      <c r="H27" s="27" t="str">
        <f t="shared" si="1"/>
        <v/>
      </c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5" t="str">
        <f t="shared" si="0"/>
        <v/>
      </c>
      <c r="H28" s="27" t="str">
        <f t="shared" si="1"/>
        <v/>
      </c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5" t="str">
        <f t="shared" si="0"/>
        <v/>
      </c>
      <c r="H29" s="27" t="str">
        <f t="shared" si="1"/>
        <v/>
      </c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5" t="str">
        <f t="shared" si="0"/>
        <v/>
      </c>
      <c r="H30" s="27" t="str">
        <f t="shared" si="1"/>
        <v/>
      </c>
      <c r="J30" s="110"/>
    </row>
    <row r="31" spans="1:10" ht="30" customHeight="1" thickBot="1" x14ac:dyDescent="0.2">
      <c r="A31" s="110"/>
      <c r="C31" s="122"/>
      <c r="D31" s="16" t="s">
        <v>7</v>
      </c>
      <c r="E31" s="17"/>
      <c r="F31" s="18"/>
      <c r="G31" s="41" t="str">
        <f t="shared" si="0"/>
        <v/>
      </c>
      <c r="H31" s="28" t="str">
        <f t="shared" si="1"/>
        <v/>
      </c>
      <c r="J31" s="110"/>
    </row>
    <row r="32" spans="1:10" ht="30" customHeight="1" x14ac:dyDescent="0.15">
      <c r="A32" s="110"/>
      <c r="C32" s="123" t="s">
        <v>34</v>
      </c>
      <c r="D32" s="19">
        <v>1</v>
      </c>
      <c r="E32" s="20"/>
      <c r="F32" s="21"/>
      <c r="G32" s="40" t="str">
        <f t="shared" ref="G32:G33" si="6">IF(COUNTA(E32)=1,"男","")</f>
        <v/>
      </c>
      <c r="H32" s="22" t="str">
        <f t="shared" ref="H32:H33" si="7">PHONETIC(E32)</f>
        <v/>
      </c>
      <c r="J32" s="110"/>
    </row>
    <row r="33" spans="1:10" s="51" customFormat="1" ht="30" customHeight="1" x14ac:dyDescent="0.15">
      <c r="A33" s="110"/>
      <c r="C33" s="131"/>
      <c r="D33" s="6">
        <v>2</v>
      </c>
      <c r="E33" s="4"/>
      <c r="F33" s="3"/>
      <c r="G33" s="5" t="str">
        <f t="shared" si="6"/>
        <v/>
      </c>
      <c r="H33" s="27" t="str">
        <f t="shared" si="7"/>
        <v/>
      </c>
      <c r="J33" s="110"/>
    </row>
    <row r="34" spans="1:10" ht="30" customHeight="1" thickBot="1" x14ac:dyDescent="0.2">
      <c r="A34" s="110"/>
      <c r="C34" s="124"/>
      <c r="D34" s="23">
        <v>3</v>
      </c>
      <c r="E34" s="24"/>
      <c r="F34" s="25"/>
      <c r="G34" s="43" t="str">
        <f t="shared" si="0"/>
        <v/>
      </c>
      <c r="H34" s="26" t="str">
        <f t="shared" si="1"/>
        <v/>
      </c>
      <c r="J34" s="110"/>
    </row>
    <row r="35" spans="1:10" ht="30" customHeight="1" thickTop="1" x14ac:dyDescent="0.15">
      <c r="A35" s="110"/>
      <c r="J35" s="110"/>
    </row>
    <row r="36" spans="1:10" ht="30" customHeight="1" x14ac:dyDescent="0.15">
      <c r="A36" s="110"/>
      <c r="B36" s="49">
        <f>COUNTA(E8:E11)</f>
        <v>0</v>
      </c>
      <c r="I36" s="49">
        <f>COUNTA(E26:E29)</f>
        <v>0</v>
      </c>
      <c r="J36" s="110"/>
    </row>
    <row r="37" spans="1:10" ht="30" customHeight="1" x14ac:dyDescent="0.15">
      <c r="A37" s="110"/>
      <c r="B37" s="49">
        <f>COUNTA(E14:E17)</f>
        <v>0</v>
      </c>
      <c r="I37" s="49">
        <f>COUNTA(E32:E34)</f>
        <v>0</v>
      </c>
      <c r="J37" s="110"/>
    </row>
    <row r="38" spans="1:10" ht="30" customHeight="1" x14ac:dyDescent="0.15">
      <c r="A38" s="110"/>
      <c r="B38" s="49">
        <f>COUNTA(E20:E23)</f>
        <v>0</v>
      </c>
      <c r="J38" s="110"/>
    </row>
    <row r="39" spans="1:10" ht="30" customHeight="1" x14ac:dyDescent="0.1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</sheetData>
  <sheetProtection sheet="1" objects="1" scenarios="1" formatCells="0" formatColumns="0" formatRows="0"/>
  <mergeCells count="12">
    <mergeCell ref="C14:C19"/>
    <mergeCell ref="C20:C25"/>
    <mergeCell ref="A1:A39"/>
    <mergeCell ref="B1:I1"/>
    <mergeCell ref="J1:J39"/>
    <mergeCell ref="E4:H4"/>
    <mergeCell ref="C6:H6"/>
    <mergeCell ref="C7:D7"/>
    <mergeCell ref="C8:C13"/>
    <mergeCell ref="C26:C31"/>
    <mergeCell ref="C32:C34"/>
    <mergeCell ref="B39:I39"/>
  </mergeCells>
  <phoneticPr fontId="1"/>
  <dataValidations count="1">
    <dataValidation type="list" allowBlank="1" showInputMessage="1" showErrorMessage="1" sqref="F8:F34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25" t="s">
        <v>40</v>
      </c>
      <c r="D6" s="126"/>
      <c r="E6" s="126"/>
      <c r="F6" s="126"/>
      <c r="G6" s="126"/>
      <c r="H6" s="127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IF(COUNTA(E8)=1,"女","")</f>
        <v/>
      </c>
      <c r="H8" s="27" t="str">
        <f t="shared" ref="H8:H10" si="0"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IF(COUNTA(E9)=1,"女","")</f>
        <v/>
      </c>
      <c r="H9" s="27" t="str">
        <f t="shared" si="0"/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:G11" si="1">IF(COUNTA(E10)=1,"女","")</f>
        <v/>
      </c>
      <c r="H10" s="27" t="str">
        <f t="shared" si="0"/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 t="shared" si="1"/>
        <v/>
      </c>
      <c r="H11" s="27" t="str">
        <f t="shared" ref="H11:H13" si="2">PHONETIC(E11)</f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>IF(COUNTA(E12)=1,"女","")</f>
        <v/>
      </c>
      <c r="H12" s="27" t="str">
        <f t="shared" si="2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>IF(COUNTA(E13)=1,"女","")</f>
        <v/>
      </c>
      <c r="H13" s="34" t="str">
        <f t="shared" si="2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>IF(COUNTA(E14)=1,"女","")</f>
        <v/>
      </c>
      <c r="H14" s="22"/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>IF(COUNTA(E15)=1,"女","")</f>
        <v/>
      </c>
      <c r="H15" s="27"/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ref="G16:G17" si="3">IF(COUNTA(E16)=1,"女","")</f>
        <v/>
      </c>
      <c r="H16" s="27"/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3"/>
        <v/>
      </c>
      <c r="H17" s="27"/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>IF(COUNTA(E18)=1,"女","")</f>
        <v/>
      </c>
      <c r="H18" s="27"/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39" t="str">
        <f>IF(COUNTA(E19)=1,"女","")</f>
        <v/>
      </c>
      <c r="H19" s="28"/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40" t="str">
        <f>IF(COUNTA(E20)=1,"女","")</f>
        <v/>
      </c>
      <c r="H20" s="22"/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5" t="str">
        <f>IF(COUNTA(E21)=1,"女","")</f>
        <v/>
      </c>
      <c r="H21" s="27"/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5" t="str">
        <f t="shared" ref="G22:G23" si="4">IF(COUNTA(E22)=1,"女","")</f>
        <v/>
      </c>
      <c r="H22" s="27"/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5" t="str">
        <f t="shared" si="4"/>
        <v/>
      </c>
      <c r="H23" s="27"/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5" t="str">
        <f>IF(COUNTA(E24)=1,"女","")</f>
        <v/>
      </c>
      <c r="H24" s="27"/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39" t="str">
        <f>IF(COUNTA(E25)=1,"女","")</f>
        <v/>
      </c>
      <c r="H25" s="28"/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40" t="str">
        <f>IF(COUNTA(E26)=1,"女","")</f>
        <v/>
      </c>
      <c r="H26" s="22"/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5" t="str">
        <f>IF(COUNTA(E27)=1,"女","")</f>
        <v/>
      </c>
      <c r="H27" s="27"/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5" t="str">
        <f t="shared" ref="G28:G32" si="5">IF(COUNTA(E28)=1,"女","")</f>
        <v/>
      </c>
      <c r="H28" s="27"/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5" t="str">
        <f t="shared" si="5"/>
        <v/>
      </c>
      <c r="H29" s="27"/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5" t="str">
        <f>IF(COUNTA(E30)=1,"女","")</f>
        <v/>
      </c>
      <c r="H30" s="27"/>
      <c r="J30" s="110"/>
    </row>
    <row r="31" spans="1:10" ht="30" customHeight="1" thickBot="1" x14ac:dyDescent="0.2">
      <c r="A31" s="110"/>
      <c r="C31" s="120"/>
      <c r="D31" s="31" t="s">
        <v>7</v>
      </c>
      <c r="E31" s="32"/>
      <c r="F31" s="33"/>
      <c r="G31" s="39" t="str">
        <f>IF(COUNTA(E31)=1,"女","")</f>
        <v/>
      </c>
      <c r="H31" s="34"/>
      <c r="J31" s="110"/>
    </row>
    <row r="32" spans="1:10" ht="30" customHeight="1" x14ac:dyDescent="0.15">
      <c r="A32" s="110"/>
      <c r="C32" s="121" t="s">
        <v>34</v>
      </c>
      <c r="D32" s="19">
        <v>1</v>
      </c>
      <c r="E32" s="20"/>
      <c r="F32" s="21"/>
      <c r="G32" s="40" t="str">
        <f>IF(COUNTA(E32)=1,"女","")</f>
        <v/>
      </c>
      <c r="H32" s="22"/>
      <c r="J32" s="110"/>
    </row>
    <row r="33" spans="1:10" s="51" customFormat="1" ht="30" customHeight="1" x14ac:dyDescent="0.15">
      <c r="A33" s="110"/>
      <c r="C33" s="131"/>
      <c r="D33" s="6">
        <v>2</v>
      </c>
      <c r="E33" s="4"/>
      <c r="F33" s="3"/>
      <c r="G33" s="5" t="str">
        <f>IF(COUNTA(E33)=1,"女","")</f>
        <v/>
      </c>
      <c r="H33" s="27"/>
      <c r="J33" s="110"/>
    </row>
    <row r="34" spans="1:10" ht="30" customHeight="1" thickBot="1" x14ac:dyDescent="0.2">
      <c r="A34" s="110"/>
      <c r="C34" s="124"/>
      <c r="D34" s="23">
        <v>3</v>
      </c>
      <c r="E34" s="24"/>
      <c r="F34" s="25"/>
      <c r="G34" s="43" t="str">
        <f>IF(COUNTA(E34)=1,"女","")</f>
        <v/>
      </c>
      <c r="H34" s="26"/>
      <c r="J34" s="110"/>
    </row>
    <row r="35" spans="1:10" ht="30" customHeight="1" thickTop="1" x14ac:dyDescent="0.15">
      <c r="A35" s="110"/>
      <c r="J35" s="110"/>
    </row>
    <row r="36" spans="1:10" ht="30" customHeight="1" x14ac:dyDescent="0.15">
      <c r="A36" s="110"/>
      <c r="B36" s="49">
        <f>COUNTA(E8:E11)</f>
        <v>0</v>
      </c>
      <c r="I36" s="49">
        <f>COUNTA(E26:E29)</f>
        <v>0</v>
      </c>
      <c r="J36" s="110"/>
    </row>
    <row r="37" spans="1:10" ht="30" customHeight="1" x14ac:dyDescent="0.15">
      <c r="A37" s="110"/>
      <c r="B37" s="49">
        <f>COUNTA(E14:E17)</f>
        <v>0</v>
      </c>
      <c r="I37" s="49">
        <f>COUNTA(E32:E34)</f>
        <v>0</v>
      </c>
      <c r="J37" s="110"/>
    </row>
    <row r="38" spans="1:10" ht="30" customHeight="1" x14ac:dyDescent="0.15">
      <c r="A38" s="110"/>
      <c r="B38" s="49">
        <f>COUNTA(E20:E23)</f>
        <v>0</v>
      </c>
      <c r="J38" s="110"/>
    </row>
    <row r="39" spans="1:10" ht="30" customHeight="1" x14ac:dyDescent="0.1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</sheetData>
  <sheetProtection sheet="1" objects="1" scenarios="1" formatCells="0" formatColumns="0" formatRows="0"/>
  <mergeCells count="12">
    <mergeCell ref="C14:C19"/>
    <mergeCell ref="C20:C25"/>
    <mergeCell ref="A1:A39"/>
    <mergeCell ref="B1:I1"/>
    <mergeCell ref="J1:J39"/>
    <mergeCell ref="E4:H4"/>
    <mergeCell ref="C6:H6"/>
    <mergeCell ref="C7:D7"/>
    <mergeCell ref="C8:C13"/>
    <mergeCell ref="C26:C31"/>
    <mergeCell ref="C32:C34"/>
    <mergeCell ref="B39:I39"/>
  </mergeCells>
  <phoneticPr fontId="1"/>
  <dataValidations count="1">
    <dataValidation type="list" allowBlank="1" showInputMessage="1" showErrorMessage="1" sqref="F8:F34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28" t="s">
        <v>42</v>
      </c>
      <c r="D6" s="129"/>
      <c r="E6" s="129"/>
      <c r="F6" s="129"/>
      <c r="G6" s="129"/>
      <c r="H6" s="130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50"/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4"/>
      <c r="H9" s="27" t="str">
        <f t="shared" ref="H9:H40" si="0"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4"/>
      <c r="H10" s="27" t="str">
        <f t="shared" si="0"/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4"/>
      <c r="H11" s="27" t="str">
        <f t="shared" si="0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4"/>
      <c r="H12" s="27" t="str">
        <f t="shared" si="0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17"/>
      <c r="H13" s="34" t="str">
        <f t="shared" si="0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20"/>
      <c r="H14" s="22" t="str">
        <f t="shared" si="0"/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4"/>
      <c r="H15" s="27" t="str">
        <f t="shared" si="0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4"/>
      <c r="H16" s="27" t="str">
        <f t="shared" si="0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4"/>
      <c r="H17" s="27" t="str">
        <f t="shared" si="0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4"/>
      <c r="H18" s="27" t="str">
        <f t="shared" si="0"/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17"/>
      <c r="H19" s="28" t="str">
        <f t="shared" si="0"/>
        <v/>
      </c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20"/>
      <c r="H20" s="22" t="str">
        <f t="shared" si="0"/>
        <v/>
      </c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4"/>
      <c r="H21" s="27" t="str">
        <f t="shared" si="0"/>
        <v/>
      </c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4"/>
      <c r="H22" s="27" t="str">
        <f t="shared" si="0"/>
        <v/>
      </c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4"/>
      <c r="H23" s="27" t="str">
        <f t="shared" si="0"/>
        <v/>
      </c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4"/>
      <c r="H24" s="27" t="str">
        <f t="shared" si="0"/>
        <v/>
      </c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17"/>
      <c r="H25" s="28" t="str">
        <f t="shared" si="0"/>
        <v/>
      </c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20"/>
      <c r="H26" s="22" t="str">
        <f t="shared" ref="H26:H31" si="1">PHONETIC(E26)</f>
        <v/>
      </c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4"/>
      <c r="H27" s="27" t="str">
        <f t="shared" si="1"/>
        <v/>
      </c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4"/>
      <c r="H28" s="27" t="str">
        <f t="shared" si="1"/>
        <v/>
      </c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4"/>
      <c r="H29" s="27" t="str">
        <f t="shared" si="1"/>
        <v/>
      </c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4"/>
      <c r="H30" s="27" t="str">
        <f t="shared" si="1"/>
        <v/>
      </c>
      <c r="J30" s="110"/>
    </row>
    <row r="31" spans="1:10" ht="30" customHeight="1" thickBot="1" x14ac:dyDescent="0.2">
      <c r="A31" s="110"/>
      <c r="C31" s="122"/>
      <c r="D31" s="16" t="s">
        <v>7</v>
      </c>
      <c r="E31" s="17"/>
      <c r="F31" s="18"/>
      <c r="G31" s="17"/>
      <c r="H31" s="28" t="str">
        <f t="shared" si="1"/>
        <v/>
      </c>
      <c r="J31" s="110"/>
    </row>
    <row r="32" spans="1:10" ht="30" customHeight="1" x14ac:dyDescent="0.15">
      <c r="A32" s="110"/>
      <c r="C32" s="121" t="s">
        <v>41</v>
      </c>
      <c r="D32" s="19">
        <v>1</v>
      </c>
      <c r="E32" s="20"/>
      <c r="F32" s="21"/>
      <c r="G32" s="20"/>
      <c r="H32" s="22" t="str">
        <f t="shared" si="0"/>
        <v/>
      </c>
      <c r="J32" s="110"/>
    </row>
    <row r="33" spans="1:10" ht="30" customHeight="1" x14ac:dyDescent="0.15">
      <c r="A33" s="110"/>
      <c r="C33" s="119"/>
      <c r="D33" s="6">
        <v>2</v>
      </c>
      <c r="E33" s="4"/>
      <c r="F33" s="3"/>
      <c r="G33" s="4"/>
      <c r="H33" s="27" t="str">
        <f t="shared" si="0"/>
        <v/>
      </c>
      <c r="J33" s="110"/>
    </row>
    <row r="34" spans="1:10" ht="30" customHeight="1" x14ac:dyDescent="0.15">
      <c r="A34" s="110"/>
      <c r="C34" s="119"/>
      <c r="D34" s="6">
        <v>3</v>
      </c>
      <c r="E34" s="4"/>
      <c r="F34" s="3"/>
      <c r="G34" s="4"/>
      <c r="H34" s="27" t="str">
        <f t="shared" si="0"/>
        <v/>
      </c>
      <c r="J34" s="110"/>
    </row>
    <row r="35" spans="1:10" ht="30" customHeight="1" x14ac:dyDescent="0.15">
      <c r="A35" s="110"/>
      <c r="C35" s="119"/>
      <c r="D35" s="6">
        <v>4</v>
      </c>
      <c r="E35" s="4"/>
      <c r="F35" s="3"/>
      <c r="G35" s="4"/>
      <c r="H35" s="27" t="str">
        <f t="shared" si="0"/>
        <v/>
      </c>
      <c r="J35" s="110"/>
    </row>
    <row r="36" spans="1:10" ht="30" customHeight="1" x14ac:dyDescent="0.15">
      <c r="A36" s="110"/>
      <c r="C36" s="119"/>
      <c r="D36" s="7" t="s">
        <v>6</v>
      </c>
      <c r="E36" s="4"/>
      <c r="F36" s="3"/>
      <c r="G36" s="4"/>
      <c r="H36" s="27" t="str">
        <f t="shared" si="0"/>
        <v/>
      </c>
      <c r="J36" s="110"/>
    </row>
    <row r="37" spans="1:10" ht="30" customHeight="1" thickBot="1" x14ac:dyDescent="0.2">
      <c r="A37" s="110"/>
      <c r="C37" s="122"/>
      <c r="D37" s="16" t="s">
        <v>7</v>
      </c>
      <c r="E37" s="17"/>
      <c r="F37" s="18"/>
      <c r="G37" s="32"/>
      <c r="H37" s="28" t="str">
        <f t="shared" si="0"/>
        <v/>
      </c>
      <c r="J37" s="110"/>
    </row>
    <row r="38" spans="1:10" ht="30" customHeight="1" x14ac:dyDescent="0.15">
      <c r="A38" s="110"/>
      <c r="C38" s="123" t="s">
        <v>34</v>
      </c>
      <c r="D38" s="19">
        <v>1</v>
      </c>
      <c r="E38" s="20"/>
      <c r="F38" s="21"/>
      <c r="G38" s="20"/>
      <c r="H38" s="22" t="str">
        <f t="shared" ref="H38:H39" si="2">PHONETIC(E38)</f>
        <v/>
      </c>
      <c r="J38" s="110"/>
    </row>
    <row r="39" spans="1:10" s="51" customFormat="1" ht="30" customHeight="1" x14ac:dyDescent="0.15">
      <c r="A39" s="110"/>
      <c r="C39" s="131"/>
      <c r="D39" s="6">
        <v>2</v>
      </c>
      <c r="E39" s="4"/>
      <c r="F39" s="3"/>
      <c r="G39" s="4"/>
      <c r="H39" s="27" t="str">
        <f t="shared" si="2"/>
        <v/>
      </c>
      <c r="J39" s="110"/>
    </row>
    <row r="40" spans="1:10" ht="30" customHeight="1" thickBot="1" x14ac:dyDescent="0.2">
      <c r="A40" s="110"/>
      <c r="C40" s="124"/>
      <c r="D40" s="23">
        <v>3</v>
      </c>
      <c r="E40" s="24"/>
      <c r="F40" s="25"/>
      <c r="G40" s="24"/>
      <c r="H40" s="26" t="str">
        <f t="shared" si="0"/>
        <v/>
      </c>
      <c r="J40" s="110"/>
    </row>
    <row r="41" spans="1:10" ht="30" customHeight="1" thickTop="1" x14ac:dyDescent="0.15">
      <c r="A41" s="110"/>
      <c r="J41" s="110"/>
    </row>
    <row r="42" spans="1:10" ht="30" customHeight="1" x14ac:dyDescent="0.15">
      <c r="A42" s="110"/>
      <c r="B42" s="49">
        <f>COUNTA(E8:E11)</f>
        <v>0</v>
      </c>
      <c r="I42" s="49">
        <f>COUNTA(E26:E29)</f>
        <v>0</v>
      </c>
      <c r="J42" s="110"/>
    </row>
    <row r="43" spans="1:10" ht="30" customHeight="1" x14ac:dyDescent="0.15">
      <c r="A43" s="110"/>
      <c r="B43" s="49">
        <f>COUNTA(E14:E17)</f>
        <v>0</v>
      </c>
      <c r="F43" s="2">
        <f>COUNTIF(G8:G11,"男")+COUNTIF(G14:G17,"男")+COUNTIF(G20:G23,"男")+COUNTIF(G26:G29,"男")+COUNTIF(G32:G35,"男")+COUNTIF(G38:G40,"男")</f>
        <v>0</v>
      </c>
      <c r="G43" s="2">
        <f>COUNTIF(G8:G11,"女")+COUNTIF(G14:G17,"女")+COUNTIF(G20:G23,"女")+COUNTIF(G26:G29,"女")+COUNTIF(G32:G35,"女")+COUNTIF(G38:G40,"女")</f>
        <v>0</v>
      </c>
      <c r="I43" s="49">
        <f>COUNTA(E32:E35)</f>
        <v>0</v>
      </c>
      <c r="J43" s="110"/>
    </row>
    <row r="44" spans="1:10" ht="30" customHeight="1" x14ac:dyDescent="0.15">
      <c r="A44" s="110"/>
      <c r="B44" s="49">
        <f>COUNTA(E20:E23)</f>
        <v>0</v>
      </c>
      <c r="I44" s="49">
        <f>COUNTA(E38:E40)</f>
        <v>0</v>
      </c>
      <c r="J44" s="110"/>
    </row>
    <row r="45" spans="1:10" ht="30" customHeight="1" x14ac:dyDescent="0.1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</sheetData>
  <sheetProtection sheet="1" objects="1" scenarios="1" formatCells="0" formatColumns="0" formatRows="0"/>
  <mergeCells count="13">
    <mergeCell ref="A1:A45"/>
    <mergeCell ref="B1:I1"/>
    <mergeCell ref="J1:J45"/>
    <mergeCell ref="E4:H4"/>
    <mergeCell ref="C6:H6"/>
    <mergeCell ref="C7:D7"/>
    <mergeCell ref="C8:C13"/>
    <mergeCell ref="C14:C19"/>
    <mergeCell ref="C20:C25"/>
    <mergeCell ref="C32:C37"/>
    <mergeCell ref="C38:C40"/>
    <mergeCell ref="B45:I45"/>
    <mergeCell ref="C26:C31"/>
  </mergeCells>
  <phoneticPr fontId="1"/>
  <dataValidations count="2">
    <dataValidation type="list" allowBlank="1" showInputMessage="1" showErrorMessage="1" sqref="F8:F40">
      <formula1>"年中,年長,小１,小２,小３,小４,小５,小６,中１,中２,中３"</formula1>
    </dataValidation>
    <dataValidation type="list" allowBlank="1" showInputMessage="1" showErrorMessage="1" sqref="G8:G40">
      <formula1>"男,女"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13" t="s">
        <v>43</v>
      </c>
      <c r="D6" s="114"/>
      <c r="E6" s="114"/>
      <c r="F6" s="114"/>
      <c r="G6" s="114"/>
      <c r="H6" s="115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IF(COUNTA(E8)=1,"男","")</f>
        <v/>
      </c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IF(COUNTA(E9)=1,"男","")</f>
        <v/>
      </c>
      <c r="H9" s="27" t="str">
        <f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:G34" si="0">IF(COUNTA(E10)=1,"男","")</f>
        <v/>
      </c>
      <c r="H10" s="27" t="str">
        <f t="shared" ref="H10:H34" si="1">PHONETIC(E10)</f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 t="shared" si="0"/>
        <v/>
      </c>
      <c r="H11" s="27" t="str">
        <f t="shared" si="1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 t="shared" si="0"/>
        <v/>
      </c>
      <c r="H12" s="27" t="str">
        <f t="shared" si="1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 t="shared" si="0"/>
        <v/>
      </c>
      <c r="H13" s="34" t="str">
        <f t="shared" si="1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 t="shared" si="0"/>
        <v/>
      </c>
      <c r="H14" s="22" t="str">
        <f t="shared" si="1"/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 t="shared" si="0"/>
        <v/>
      </c>
      <c r="H15" s="27" t="str">
        <f t="shared" si="1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si="0"/>
        <v/>
      </c>
      <c r="H16" s="27" t="str">
        <f t="shared" si="1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0"/>
        <v/>
      </c>
      <c r="H17" s="27" t="str">
        <f t="shared" si="1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 t="shared" si="0"/>
        <v/>
      </c>
      <c r="H18" s="27" t="str">
        <f t="shared" si="1"/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41" t="str">
        <f t="shared" si="0"/>
        <v/>
      </c>
      <c r="H19" s="28" t="str">
        <f t="shared" si="1"/>
        <v/>
      </c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40" t="str">
        <f t="shared" si="0"/>
        <v/>
      </c>
      <c r="H20" s="22" t="str">
        <f t="shared" si="1"/>
        <v/>
      </c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5" t="str">
        <f t="shared" si="0"/>
        <v/>
      </c>
      <c r="H21" s="27" t="str">
        <f t="shared" si="1"/>
        <v/>
      </c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5" t="str">
        <f t="shared" si="0"/>
        <v/>
      </c>
      <c r="H22" s="27" t="str">
        <f t="shared" si="1"/>
        <v/>
      </c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5" t="str">
        <f t="shared" si="0"/>
        <v/>
      </c>
      <c r="H23" s="27" t="str">
        <f t="shared" si="1"/>
        <v/>
      </c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5" t="str">
        <f t="shared" si="0"/>
        <v/>
      </c>
      <c r="H24" s="27" t="str">
        <f t="shared" si="1"/>
        <v/>
      </c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41" t="str">
        <f t="shared" si="0"/>
        <v/>
      </c>
      <c r="H25" s="28" t="str">
        <f t="shared" si="1"/>
        <v/>
      </c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40" t="str">
        <f t="shared" si="0"/>
        <v/>
      </c>
      <c r="H26" s="22" t="str">
        <f t="shared" si="1"/>
        <v/>
      </c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5" t="str">
        <f t="shared" si="0"/>
        <v/>
      </c>
      <c r="H27" s="27" t="str">
        <f t="shared" si="1"/>
        <v/>
      </c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5" t="str">
        <f t="shared" si="0"/>
        <v/>
      </c>
      <c r="H28" s="27" t="str">
        <f t="shared" si="1"/>
        <v/>
      </c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5" t="str">
        <f t="shared" si="0"/>
        <v/>
      </c>
      <c r="H29" s="27" t="str">
        <f t="shared" si="1"/>
        <v/>
      </c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5" t="str">
        <f t="shared" si="0"/>
        <v/>
      </c>
      <c r="H30" s="27" t="str">
        <f t="shared" si="1"/>
        <v/>
      </c>
      <c r="J30" s="110"/>
    </row>
    <row r="31" spans="1:10" ht="30" customHeight="1" thickBot="1" x14ac:dyDescent="0.2">
      <c r="A31" s="110"/>
      <c r="C31" s="122"/>
      <c r="D31" s="16" t="s">
        <v>7</v>
      </c>
      <c r="E31" s="17"/>
      <c r="F31" s="18"/>
      <c r="G31" s="41" t="str">
        <f t="shared" si="0"/>
        <v/>
      </c>
      <c r="H31" s="28" t="str">
        <f t="shared" si="1"/>
        <v/>
      </c>
      <c r="J31" s="110"/>
    </row>
    <row r="32" spans="1:10" ht="30" customHeight="1" x14ac:dyDescent="0.15">
      <c r="A32" s="110"/>
      <c r="C32" s="123" t="s">
        <v>34</v>
      </c>
      <c r="D32" s="19">
        <v>1</v>
      </c>
      <c r="E32" s="20"/>
      <c r="F32" s="21"/>
      <c r="G32" s="40" t="str">
        <f t="shared" ref="G32:G33" si="2">IF(COUNTA(E32)=1,"男","")</f>
        <v/>
      </c>
      <c r="H32" s="22" t="str">
        <f t="shared" ref="H32:H33" si="3">PHONETIC(E32)</f>
        <v/>
      </c>
      <c r="J32" s="110"/>
    </row>
    <row r="33" spans="1:10" s="51" customFormat="1" ht="30" customHeight="1" x14ac:dyDescent="0.15">
      <c r="A33" s="110"/>
      <c r="C33" s="131"/>
      <c r="D33" s="6">
        <v>2</v>
      </c>
      <c r="E33" s="4"/>
      <c r="F33" s="3"/>
      <c r="G33" s="5" t="str">
        <f t="shared" si="2"/>
        <v/>
      </c>
      <c r="H33" s="27" t="str">
        <f t="shared" si="3"/>
        <v/>
      </c>
      <c r="J33" s="110"/>
    </row>
    <row r="34" spans="1:10" ht="30" customHeight="1" thickBot="1" x14ac:dyDescent="0.2">
      <c r="A34" s="110"/>
      <c r="C34" s="124"/>
      <c r="D34" s="23">
        <v>3</v>
      </c>
      <c r="E34" s="24"/>
      <c r="F34" s="25"/>
      <c r="G34" s="43" t="str">
        <f t="shared" si="0"/>
        <v/>
      </c>
      <c r="H34" s="26" t="str">
        <f t="shared" si="1"/>
        <v/>
      </c>
      <c r="J34" s="110"/>
    </row>
    <row r="35" spans="1:10" ht="30" customHeight="1" thickTop="1" x14ac:dyDescent="0.15">
      <c r="A35" s="110"/>
      <c r="J35" s="110"/>
    </row>
    <row r="36" spans="1:10" ht="30" customHeight="1" x14ac:dyDescent="0.15">
      <c r="A36" s="110"/>
      <c r="B36" s="49">
        <f>COUNTA(E8:E11)</f>
        <v>0</v>
      </c>
      <c r="I36" s="49">
        <f>COUNTA(E26:E29)</f>
        <v>0</v>
      </c>
      <c r="J36" s="110"/>
    </row>
    <row r="37" spans="1:10" ht="30" customHeight="1" x14ac:dyDescent="0.15">
      <c r="A37" s="110"/>
      <c r="B37" s="49">
        <f>COUNTA(E14:E17)</f>
        <v>0</v>
      </c>
      <c r="I37" s="49">
        <f>COUNTA(E32:E34)</f>
        <v>0</v>
      </c>
      <c r="J37" s="110"/>
    </row>
    <row r="38" spans="1:10" ht="30" customHeight="1" x14ac:dyDescent="0.15">
      <c r="A38" s="110"/>
      <c r="B38" s="49">
        <f>COUNTA(E20:E23)</f>
        <v>0</v>
      </c>
      <c r="J38" s="110"/>
    </row>
    <row r="39" spans="1:10" ht="30" customHeight="1" x14ac:dyDescent="0.1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</sheetData>
  <sheetProtection sheet="1" objects="1" scenarios="1" formatCells="0" formatColumns="0" formatRows="0"/>
  <mergeCells count="12">
    <mergeCell ref="C32:C34"/>
    <mergeCell ref="B39:I39"/>
    <mergeCell ref="A1:A39"/>
    <mergeCell ref="B1:I1"/>
    <mergeCell ref="J1:J39"/>
    <mergeCell ref="E4:H4"/>
    <mergeCell ref="C6:H6"/>
    <mergeCell ref="C7:D7"/>
    <mergeCell ref="C8:C13"/>
    <mergeCell ref="C14:C19"/>
    <mergeCell ref="C20:C25"/>
    <mergeCell ref="C26:C31"/>
  </mergeCells>
  <phoneticPr fontId="1"/>
  <dataValidations count="1">
    <dataValidation type="list" allowBlank="1" showInputMessage="1" showErrorMessage="1" sqref="F8:F34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25" t="s">
        <v>44</v>
      </c>
      <c r="D6" s="126"/>
      <c r="E6" s="126"/>
      <c r="F6" s="126"/>
      <c r="G6" s="126"/>
      <c r="H6" s="127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38" t="str">
        <f>IF(COUNTA(E8)=1,"女","")</f>
        <v/>
      </c>
      <c r="H8" s="27" t="str">
        <f t="shared" ref="H8:H10" si="0"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5" t="str">
        <f>IF(COUNTA(E9)=1,"女","")</f>
        <v/>
      </c>
      <c r="H9" s="27" t="str">
        <f t="shared" si="0"/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5" t="str">
        <f t="shared" ref="G10:G11" si="1">IF(COUNTA(E10)=1,"女","")</f>
        <v/>
      </c>
      <c r="H10" s="27" t="str">
        <f t="shared" si="0"/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5" t="str">
        <f t="shared" si="1"/>
        <v/>
      </c>
      <c r="H11" s="27" t="str">
        <f t="shared" ref="H11:H13" si="2">PHONETIC(E11)</f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5" t="str">
        <f>IF(COUNTA(E12)=1,"女","")</f>
        <v/>
      </c>
      <c r="H12" s="27" t="str">
        <f t="shared" si="2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39" t="str">
        <f>IF(COUNTA(E13)=1,"女","")</f>
        <v/>
      </c>
      <c r="H13" s="34" t="str">
        <f t="shared" si="2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40" t="str">
        <f>IF(COUNTA(E14)=1,"女","")</f>
        <v/>
      </c>
      <c r="H14" s="22"/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5" t="str">
        <f>IF(COUNTA(E15)=1,"女","")</f>
        <v/>
      </c>
      <c r="H15" s="27"/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5" t="str">
        <f t="shared" ref="G16:G17" si="3">IF(COUNTA(E16)=1,"女","")</f>
        <v/>
      </c>
      <c r="H16" s="27"/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5" t="str">
        <f t="shared" si="3"/>
        <v/>
      </c>
      <c r="H17" s="27"/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5" t="str">
        <f>IF(COUNTA(E18)=1,"女","")</f>
        <v/>
      </c>
      <c r="H18" s="27"/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39" t="str">
        <f>IF(COUNTA(E19)=1,"女","")</f>
        <v/>
      </c>
      <c r="H19" s="28"/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40" t="str">
        <f>IF(COUNTA(E20)=1,"女","")</f>
        <v/>
      </c>
      <c r="H20" s="22"/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5" t="str">
        <f>IF(COUNTA(E21)=1,"女","")</f>
        <v/>
      </c>
      <c r="H21" s="27"/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5" t="str">
        <f t="shared" ref="G22:G23" si="4">IF(COUNTA(E22)=1,"女","")</f>
        <v/>
      </c>
      <c r="H22" s="27"/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5" t="str">
        <f t="shared" si="4"/>
        <v/>
      </c>
      <c r="H23" s="27"/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5" t="str">
        <f>IF(COUNTA(E24)=1,"女","")</f>
        <v/>
      </c>
      <c r="H24" s="27"/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39" t="str">
        <f>IF(COUNTA(E25)=1,"女","")</f>
        <v/>
      </c>
      <c r="H25" s="28"/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40" t="str">
        <f>IF(COUNTA(E26)=1,"女","")</f>
        <v/>
      </c>
      <c r="H26" s="22"/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5" t="str">
        <f>IF(COUNTA(E27)=1,"女","")</f>
        <v/>
      </c>
      <c r="H27" s="27"/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5" t="str">
        <f t="shared" ref="G28:G32" si="5">IF(COUNTA(E28)=1,"女","")</f>
        <v/>
      </c>
      <c r="H28" s="27"/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5" t="str">
        <f t="shared" si="5"/>
        <v/>
      </c>
      <c r="H29" s="27"/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5" t="str">
        <f>IF(COUNTA(E30)=1,"女","")</f>
        <v/>
      </c>
      <c r="H30" s="27"/>
      <c r="J30" s="110"/>
    </row>
    <row r="31" spans="1:10" ht="30" customHeight="1" thickBot="1" x14ac:dyDescent="0.2">
      <c r="A31" s="110"/>
      <c r="C31" s="120"/>
      <c r="D31" s="31" t="s">
        <v>7</v>
      </c>
      <c r="E31" s="32"/>
      <c r="F31" s="33"/>
      <c r="G31" s="39" t="str">
        <f>IF(COUNTA(E31)=1,"女","")</f>
        <v/>
      </c>
      <c r="H31" s="34"/>
      <c r="J31" s="110"/>
    </row>
    <row r="32" spans="1:10" ht="30" customHeight="1" x14ac:dyDescent="0.15">
      <c r="A32" s="110"/>
      <c r="C32" s="121" t="s">
        <v>34</v>
      </c>
      <c r="D32" s="19">
        <v>1</v>
      </c>
      <c r="E32" s="20"/>
      <c r="F32" s="21"/>
      <c r="G32" s="40" t="str">
        <f>IF(COUNTA(E32)=1,"女","")</f>
        <v/>
      </c>
      <c r="H32" s="22"/>
      <c r="J32" s="110"/>
    </row>
    <row r="33" spans="1:10" s="51" customFormat="1" ht="30" customHeight="1" x14ac:dyDescent="0.15">
      <c r="A33" s="110"/>
      <c r="C33" s="131"/>
      <c r="D33" s="6">
        <v>2</v>
      </c>
      <c r="E33" s="4"/>
      <c r="F33" s="3"/>
      <c r="G33" s="5" t="str">
        <f>IF(COUNTA(E33)=1,"女","")</f>
        <v/>
      </c>
      <c r="H33" s="27"/>
      <c r="J33" s="110"/>
    </row>
    <row r="34" spans="1:10" ht="30" customHeight="1" thickBot="1" x14ac:dyDescent="0.2">
      <c r="A34" s="110"/>
      <c r="C34" s="124"/>
      <c r="D34" s="23">
        <v>3</v>
      </c>
      <c r="E34" s="24"/>
      <c r="F34" s="25"/>
      <c r="G34" s="43" t="str">
        <f>IF(COUNTA(E34)=1,"女","")</f>
        <v/>
      </c>
      <c r="H34" s="26"/>
      <c r="J34" s="110"/>
    </row>
    <row r="35" spans="1:10" ht="30" customHeight="1" thickTop="1" x14ac:dyDescent="0.15">
      <c r="A35" s="110"/>
      <c r="J35" s="110"/>
    </row>
    <row r="36" spans="1:10" ht="30" customHeight="1" x14ac:dyDescent="0.15">
      <c r="A36" s="110"/>
      <c r="B36" s="49">
        <f>COUNTA(E8:E11)</f>
        <v>0</v>
      </c>
      <c r="I36" s="49">
        <f>COUNTA(E26:E29)</f>
        <v>0</v>
      </c>
      <c r="J36" s="110"/>
    </row>
    <row r="37" spans="1:10" ht="30" customHeight="1" x14ac:dyDescent="0.15">
      <c r="A37" s="110"/>
      <c r="B37" s="49">
        <f>COUNTA(E14:E17)</f>
        <v>0</v>
      </c>
      <c r="I37" s="49">
        <f>COUNTA(E32:E34)</f>
        <v>0</v>
      </c>
      <c r="J37" s="110"/>
    </row>
    <row r="38" spans="1:10" ht="30" customHeight="1" x14ac:dyDescent="0.15">
      <c r="A38" s="110"/>
      <c r="B38" s="49">
        <f>COUNTA(E20:E23)</f>
        <v>0</v>
      </c>
      <c r="J38" s="110"/>
    </row>
    <row r="39" spans="1:10" ht="30" customHeight="1" x14ac:dyDescent="0.1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</sheetData>
  <sheetProtection sheet="1" objects="1" scenarios="1" formatCells="0" formatColumns="0" formatRows="0"/>
  <mergeCells count="12">
    <mergeCell ref="C32:C34"/>
    <mergeCell ref="B39:I39"/>
    <mergeCell ref="A1:A39"/>
    <mergeCell ref="B1:I1"/>
    <mergeCell ref="J1:J39"/>
    <mergeCell ref="E4:H4"/>
    <mergeCell ref="C6:H6"/>
    <mergeCell ref="C7:D7"/>
    <mergeCell ref="C8:C13"/>
    <mergeCell ref="C14:C19"/>
    <mergeCell ref="C20:C25"/>
    <mergeCell ref="C26:C31"/>
  </mergeCells>
  <phoneticPr fontId="1"/>
  <dataValidations count="1">
    <dataValidation type="list" allowBlank="1" showInputMessage="1" showErrorMessage="1" sqref="F8:F34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B2" sqref="B2"/>
    </sheetView>
  </sheetViews>
  <sheetFormatPr defaultRowHeight="30" customHeight="1" x14ac:dyDescent="0.15"/>
  <cols>
    <col min="1" max="2" width="1.625" style="12" customWidth="1"/>
    <col min="3" max="4" width="5.625" style="12" customWidth="1"/>
    <col min="5" max="5" width="24.625" style="12" customWidth="1"/>
    <col min="6" max="7" width="6.625" style="12" customWidth="1"/>
    <col min="8" max="8" width="26.625" style="12" customWidth="1"/>
    <col min="9" max="10" width="1.625" style="12" customWidth="1"/>
    <col min="11" max="16384" width="9" style="12"/>
  </cols>
  <sheetData>
    <row r="1" spans="1:10" ht="30" customHeight="1" x14ac:dyDescent="0.1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 x14ac:dyDescent="0.15">
      <c r="A2" s="110"/>
      <c r="J2" s="110"/>
    </row>
    <row r="3" spans="1:10" ht="50.1" customHeight="1" x14ac:dyDescent="0.15">
      <c r="A3" s="110"/>
      <c r="J3" s="110"/>
    </row>
    <row r="4" spans="1:10" ht="30" customHeight="1" x14ac:dyDescent="0.15">
      <c r="A4" s="110"/>
      <c r="C4" s="45" t="s">
        <v>8</v>
      </c>
      <c r="D4" s="46">
        <f>IF(COUNT(クラブ名!$H$3)=0,"",クラブ名!$H$3)</f>
        <v>29</v>
      </c>
      <c r="E4" s="111" t="s">
        <v>9</v>
      </c>
      <c r="F4" s="112"/>
      <c r="G4" s="112"/>
      <c r="H4" s="112"/>
      <c r="J4" s="110"/>
    </row>
    <row r="5" spans="1:10" ht="9.9499999999999993" customHeight="1" thickBot="1" x14ac:dyDescent="0.2">
      <c r="A5" s="110"/>
      <c r="J5" s="110"/>
    </row>
    <row r="6" spans="1:10" ht="30" customHeight="1" thickTop="1" x14ac:dyDescent="0.15">
      <c r="A6" s="110"/>
      <c r="C6" s="128" t="s">
        <v>45</v>
      </c>
      <c r="D6" s="129"/>
      <c r="E6" s="129"/>
      <c r="F6" s="129"/>
      <c r="G6" s="129"/>
      <c r="H6" s="130"/>
      <c r="J6" s="110"/>
    </row>
    <row r="7" spans="1:10" ht="30" customHeight="1" thickBot="1" x14ac:dyDescent="0.2">
      <c r="A7" s="110"/>
      <c r="C7" s="116" t="s">
        <v>3</v>
      </c>
      <c r="D7" s="117"/>
      <c r="E7" s="29" t="s">
        <v>2</v>
      </c>
      <c r="F7" s="29" t="s">
        <v>1</v>
      </c>
      <c r="G7" s="29" t="s">
        <v>0</v>
      </c>
      <c r="H7" s="30" t="s">
        <v>4</v>
      </c>
      <c r="I7" s="47"/>
      <c r="J7" s="110"/>
    </row>
    <row r="8" spans="1:10" ht="30" customHeight="1" thickTop="1" x14ac:dyDescent="0.15">
      <c r="A8" s="110"/>
      <c r="C8" s="118" t="s">
        <v>5</v>
      </c>
      <c r="D8" s="15">
        <v>1</v>
      </c>
      <c r="E8" s="37"/>
      <c r="F8" s="36"/>
      <c r="G8" s="50"/>
      <c r="H8" s="44" t="str">
        <f>PHONETIC(E8)</f>
        <v/>
      </c>
      <c r="I8" s="48"/>
      <c r="J8" s="110"/>
    </row>
    <row r="9" spans="1:10" ht="30" customHeight="1" x14ac:dyDescent="0.15">
      <c r="A9" s="110"/>
      <c r="C9" s="119"/>
      <c r="D9" s="6">
        <v>2</v>
      </c>
      <c r="E9" s="4"/>
      <c r="F9" s="3"/>
      <c r="G9" s="4"/>
      <c r="H9" s="27" t="str">
        <f t="shared" ref="H9:H40" si="0">PHONETIC(E9)</f>
        <v/>
      </c>
      <c r="I9" s="48"/>
      <c r="J9" s="110"/>
    </row>
    <row r="10" spans="1:10" ht="30" customHeight="1" x14ac:dyDescent="0.15">
      <c r="A10" s="110"/>
      <c r="C10" s="119"/>
      <c r="D10" s="6">
        <v>3</v>
      </c>
      <c r="E10" s="4"/>
      <c r="F10" s="3"/>
      <c r="G10" s="4"/>
      <c r="H10" s="27" t="str">
        <f t="shared" si="0"/>
        <v/>
      </c>
      <c r="I10" s="48"/>
      <c r="J10" s="110"/>
    </row>
    <row r="11" spans="1:10" ht="30" customHeight="1" x14ac:dyDescent="0.15">
      <c r="A11" s="110"/>
      <c r="C11" s="119"/>
      <c r="D11" s="6">
        <v>4</v>
      </c>
      <c r="E11" s="4"/>
      <c r="F11" s="3"/>
      <c r="G11" s="4"/>
      <c r="H11" s="27" t="str">
        <f t="shared" si="0"/>
        <v/>
      </c>
      <c r="J11" s="110"/>
    </row>
    <row r="12" spans="1:10" ht="30" customHeight="1" x14ac:dyDescent="0.15">
      <c r="A12" s="110"/>
      <c r="C12" s="119"/>
      <c r="D12" s="7" t="s">
        <v>6</v>
      </c>
      <c r="E12" s="4"/>
      <c r="F12" s="3"/>
      <c r="G12" s="4"/>
      <c r="H12" s="27" t="str">
        <f t="shared" si="0"/>
        <v/>
      </c>
      <c r="J12" s="110"/>
    </row>
    <row r="13" spans="1:10" ht="30" customHeight="1" thickBot="1" x14ac:dyDescent="0.2">
      <c r="A13" s="110"/>
      <c r="C13" s="120"/>
      <c r="D13" s="31" t="s">
        <v>7</v>
      </c>
      <c r="E13" s="32"/>
      <c r="F13" s="33"/>
      <c r="G13" s="17"/>
      <c r="H13" s="34" t="str">
        <f t="shared" si="0"/>
        <v/>
      </c>
      <c r="J13" s="110"/>
    </row>
    <row r="14" spans="1:10" ht="30" customHeight="1" x14ac:dyDescent="0.15">
      <c r="A14" s="110"/>
      <c r="C14" s="121" t="s">
        <v>33</v>
      </c>
      <c r="D14" s="19">
        <v>1</v>
      </c>
      <c r="E14" s="20"/>
      <c r="F14" s="21"/>
      <c r="G14" s="20"/>
      <c r="H14" s="22" t="str">
        <f t="shared" si="0"/>
        <v/>
      </c>
      <c r="J14" s="110"/>
    </row>
    <row r="15" spans="1:10" ht="30" customHeight="1" x14ac:dyDescent="0.15">
      <c r="A15" s="110"/>
      <c r="C15" s="119"/>
      <c r="D15" s="6">
        <v>2</v>
      </c>
      <c r="E15" s="4"/>
      <c r="F15" s="3"/>
      <c r="G15" s="4"/>
      <c r="H15" s="27" t="str">
        <f t="shared" si="0"/>
        <v/>
      </c>
      <c r="J15" s="110"/>
    </row>
    <row r="16" spans="1:10" ht="30" customHeight="1" x14ac:dyDescent="0.15">
      <c r="A16" s="110"/>
      <c r="C16" s="119"/>
      <c r="D16" s="6">
        <v>3</v>
      </c>
      <c r="E16" s="4"/>
      <c r="F16" s="3"/>
      <c r="G16" s="4"/>
      <c r="H16" s="27" t="str">
        <f t="shared" si="0"/>
        <v/>
      </c>
      <c r="J16" s="110"/>
    </row>
    <row r="17" spans="1:10" ht="30" customHeight="1" x14ac:dyDescent="0.15">
      <c r="A17" s="110"/>
      <c r="C17" s="119"/>
      <c r="D17" s="6">
        <v>4</v>
      </c>
      <c r="E17" s="4"/>
      <c r="F17" s="3"/>
      <c r="G17" s="4"/>
      <c r="H17" s="27" t="str">
        <f t="shared" si="0"/>
        <v/>
      </c>
      <c r="J17" s="110"/>
    </row>
    <row r="18" spans="1:10" ht="30" customHeight="1" x14ac:dyDescent="0.15">
      <c r="A18" s="110"/>
      <c r="C18" s="119"/>
      <c r="D18" s="7" t="s">
        <v>6</v>
      </c>
      <c r="E18" s="4"/>
      <c r="F18" s="3"/>
      <c r="G18" s="4"/>
      <c r="H18" s="27" t="str">
        <f t="shared" si="0"/>
        <v/>
      </c>
      <c r="J18" s="110"/>
    </row>
    <row r="19" spans="1:10" ht="30" customHeight="1" thickBot="1" x14ac:dyDescent="0.2">
      <c r="A19" s="110"/>
      <c r="C19" s="122"/>
      <c r="D19" s="16" t="s">
        <v>7</v>
      </c>
      <c r="E19" s="17"/>
      <c r="F19" s="18"/>
      <c r="G19" s="17"/>
      <c r="H19" s="28" t="str">
        <f t="shared" si="0"/>
        <v/>
      </c>
      <c r="J19" s="110"/>
    </row>
    <row r="20" spans="1:10" ht="30" customHeight="1" x14ac:dyDescent="0.15">
      <c r="A20" s="110"/>
      <c r="C20" s="121" t="s">
        <v>38</v>
      </c>
      <c r="D20" s="19">
        <v>1</v>
      </c>
      <c r="E20" s="20"/>
      <c r="F20" s="21"/>
      <c r="G20" s="20"/>
      <c r="H20" s="22" t="str">
        <f t="shared" si="0"/>
        <v/>
      </c>
      <c r="J20" s="110"/>
    </row>
    <row r="21" spans="1:10" ht="30" customHeight="1" x14ac:dyDescent="0.15">
      <c r="A21" s="110"/>
      <c r="C21" s="119"/>
      <c r="D21" s="6">
        <v>2</v>
      </c>
      <c r="E21" s="4"/>
      <c r="F21" s="3"/>
      <c r="G21" s="4"/>
      <c r="H21" s="27" t="str">
        <f t="shared" si="0"/>
        <v/>
      </c>
      <c r="J21" s="110"/>
    </row>
    <row r="22" spans="1:10" ht="30" customHeight="1" x14ac:dyDescent="0.15">
      <c r="A22" s="110"/>
      <c r="C22" s="119"/>
      <c r="D22" s="6">
        <v>3</v>
      </c>
      <c r="E22" s="4"/>
      <c r="F22" s="3"/>
      <c r="G22" s="4"/>
      <c r="H22" s="27" t="str">
        <f t="shared" si="0"/>
        <v/>
      </c>
      <c r="J22" s="110"/>
    </row>
    <row r="23" spans="1:10" ht="30" customHeight="1" x14ac:dyDescent="0.15">
      <c r="A23" s="110"/>
      <c r="C23" s="119"/>
      <c r="D23" s="6">
        <v>4</v>
      </c>
      <c r="E23" s="4"/>
      <c r="F23" s="3"/>
      <c r="G23" s="4"/>
      <c r="H23" s="27" t="str">
        <f t="shared" si="0"/>
        <v/>
      </c>
      <c r="J23" s="110"/>
    </row>
    <row r="24" spans="1:10" ht="30" customHeight="1" x14ac:dyDescent="0.15">
      <c r="A24" s="110"/>
      <c r="C24" s="119"/>
      <c r="D24" s="7" t="s">
        <v>6</v>
      </c>
      <c r="E24" s="4"/>
      <c r="F24" s="3"/>
      <c r="G24" s="4"/>
      <c r="H24" s="27" t="str">
        <f t="shared" si="0"/>
        <v/>
      </c>
      <c r="J24" s="110"/>
    </row>
    <row r="25" spans="1:10" ht="30" customHeight="1" thickBot="1" x14ac:dyDescent="0.2">
      <c r="A25" s="110"/>
      <c r="C25" s="122"/>
      <c r="D25" s="16" t="s">
        <v>7</v>
      </c>
      <c r="E25" s="17"/>
      <c r="F25" s="18"/>
      <c r="G25" s="17"/>
      <c r="H25" s="28" t="str">
        <f t="shared" si="0"/>
        <v/>
      </c>
      <c r="J25" s="110"/>
    </row>
    <row r="26" spans="1:10" ht="30" customHeight="1" x14ac:dyDescent="0.15">
      <c r="A26" s="110"/>
      <c r="C26" s="121" t="s">
        <v>39</v>
      </c>
      <c r="D26" s="19">
        <v>1</v>
      </c>
      <c r="E26" s="20"/>
      <c r="F26" s="21"/>
      <c r="G26" s="20"/>
      <c r="H26" s="22" t="str">
        <f t="shared" si="0"/>
        <v/>
      </c>
      <c r="J26" s="110"/>
    </row>
    <row r="27" spans="1:10" ht="30" customHeight="1" x14ac:dyDescent="0.15">
      <c r="A27" s="110"/>
      <c r="C27" s="119"/>
      <c r="D27" s="6">
        <v>2</v>
      </c>
      <c r="E27" s="4"/>
      <c r="F27" s="3"/>
      <c r="G27" s="4"/>
      <c r="H27" s="27" t="str">
        <f t="shared" si="0"/>
        <v/>
      </c>
      <c r="J27" s="110"/>
    </row>
    <row r="28" spans="1:10" ht="30" customHeight="1" x14ac:dyDescent="0.15">
      <c r="A28" s="110"/>
      <c r="C28" s="119"/>
      <c r="D28" s="6">
        <v>3</v>
      </c>
      <c r="E28" s="4"/>
      <c r="F28" s="3"/>
      <c r="G28" s="4"/>
      <c r="H28" s="27" t="str">
        <f t="shared" si="0"/>
        <v/>
      </c>
      <c r="J28" s="110"/>
    </row>
    <row r="29" spans="1:10" ht="30" customHeight="1" x14ac:dyDescent="0.15">
      <c r="A29" s="110"/>
      <c r="C29" s="119"/>
      <c r="D29" s="6">
        <v>4</v>
      </c>
      <c r="E29" s="4"/>
      <c r="F29" s="3"/>
      <c r="G29" s="4"/>
      <c r="H29" s="27" t="str">
        <f t="shared" si="0"/>
        <v/>
      </c>
      <c r="J29" s="110"/>
    </row>
    <row r="30" spans="1:10" ht="30" customHeight="1" x14ac:dyDescent="0.15">
      <c r="A30" s="110"/>
      <c r="C30" s="119"/>
      <c r="D30" s="7" t="s">
        <v>6</v>
      </c>
      <c r="E30" s="4"/>
      <c r="F30" s="3"/>
      <c r="G30" s="4"/>
      <c r="H30" s="27" t="str">
        <f t="shared" si="0"/>
        <v/>
      </c>
      <c r="J30" s="110"/>
    </row>
    <row r="31" spans="1:10" ht="30" customHeight="1" thickBot="1" x14ac:dyDescent="0.2">
      <c r="A31" s="110"/>
      <c r="C31" s="122"/>
      <c r="D31" s="16" t="s">
        <v>7</v>
      </c>
      <c r="E31" s="17"/>
      <c r="F31" s="18"/>
      <c r="G31" s="17"/>
      <c r="H31" s="28" t="str">
        <f t="shared" si="0"/>
        <v/>
      </c>
      <c r="J31" s="110"/>
    </row>
    <row r="32" spans="1:10" ht="30" customHeight="1" x14ac:dyDescent="0.15">
      <c r="A32" s="110"/>
      <c r="C32" s="121" t="s">
        <v>41</v>
      </c>
      <c r="D32" s="19">
        <v>1</v>
      </c>
      <c r="E32" s="20"/>
      <c r="F32" s="21"/>
      <c r="G32" s="20"/>
      <c r="H32" s="22" t="str">
        <f t="shared" si="0"/>
        <v/>
      </c>
      <c r="J32" s="110"/>
    </row>
    <row r="33" spans="1:10" ht="30" customHeight="1" x14ac:dyDescent="0.15">
      <c r="A33" s="110"/>
      <c r="C33" s="119"/>
      <c r="D33" s="6">
        <v>2</v>
      </c>
      <c r="E33" s="4"/>
      <c r="F33" s="3"/>
      <c r="G33" s="4"/>
      <c r="H33" s="27" t="str">
        <f t="shared" si="0"/>
        <v/>
      </c>
      <c r="J33" s="110"/>
    </row>
    <row r="34" spans="1:10" ht="30" customHeight="1" x14ac:dyDescent="0.15">
      <c r="A34" s="110"/>
      <c r="C34" s="119"/>
      <c r="D34" s="6">
        <v>3</v>
      </c>
      <c r="E34" s="4"/>
      <c r="F34" s="3"/>
      <c r="G34" s="4"/>
      <c r="H34" s="27" t="str">
        <f t="shared" si="0"/>
        <v/>
      </c>
      <c r="J34" s="110"/>
    </row>
    <row r="35" spans="1:10" ht="30" customHeight="1" x14ac:dyDescent="0.15">
      <c r="A35" s="110"/>
      <c r="C35" s="119"/>
      <c r="D35" s="6">
        <v>4</v>
      </c>
      <c r="E35" s="4"/>
      <c r="F35" s="3"/>
      <c r="G35" s="4"/>
      <c r="H35" s="27" t="str">
        <f t="shared" si="0"/>
        <v/>
      </c>
      <c r="J35" s="110"/>
    </row>
    <row r="36" spans="1:10" ht="30" customHeight="1" x14ac:dyDescent="0.15">
      <c r="A36" s="110"/>
      <c r="C36" s="119"/>
      <c r="D36" s="7" t="s">
        <v>6</v>
      </c>
      <c r="E36" s="4"/>
      <c r="F36" s="3"/>
      <c r="G36" s="4"/>
      <c r="H36" s="27" t="str">
        <f t="shared" si="0"/>
        <v/>
      </c>
      <c r="J36" s="110"/>
    </row>
    <row r="37" spans="1:10" ht="30" customHeight="1" thickBot="1" x14ac:dyDescent="0.2">
      <c r="A37" s="110"/>
      <c r="C37" s="122"/>
      <c r="D37" s="16" t="s">
        <v>7</v>
      </c>
      <c r="E37" s="17"/>
      <c r="F37" s="18"/>
      <c r="G37" s="32"/>
      <c r="H37" s="28" t="str">
        <f t="shared" si="0"/>
        <v/>
      </c>
      <c r="J37" s="110"/>
    </row>
    <row r="38" spans="1:10" ht="30" customHeight="1" x14ac:dyDescent="0.15">
      <c r="A38" s="110"/>
      <c r="C38" s="123" t="s">
        <v>34</v>
      </c>
      <c r="D38" s="19">
        <v>1</v>
      </c>
      <c r="E38" s="20"/>
      <c r="F38" s="21"/>
      <c r="G38" s="20"/>
      <c r="H38" s="22" t="str">
        <f t="shared" ref="H38:H39" si="1">PHONETIC(E38)</f>
        <v/>
      </c>
      <c r="J38" s="110"/>
    </row>
    <row r="39" spans="1:10" s="51" customFormat="1" ht="30" customHeight="1" x14ac:dyDescent="0.15">
      <c r="A39" s="110"/>
      <c r="C39" s="131"/>
      <c r="D39" s="6">
        <v>2</v>
      </c>
      <c r="E39" s="4"/>
      <c r="F39" s="3"/>
      <c r="G39" s="4"/>
      <c r="H39" s="27" t="str">
        <f t="shared" si="1"/>
        <v/>
      </c>
      <c r="J39" s="110"/>
    </row>
    <row r="40" spans="1:10" ht="30" customHeight="1" thickBot="1" x14ac:dyDescent="0.2">
      <c r="A40" s="110"/>
      <c r="C40" s="124"/>
      <c r="D40" s="23">
        <v>3</v>
      </c>
      <c r="E40" s="24"/>
      <c r="F40" s="25"/>
      <c r="G40" s="24"/>
      <c r="H40" s="26" t="str">
        <f t="shared" si="0"/>
        <v/>
      </c>
      <c r="J40" s="110"/>
    </row>
    <row r="41" spans="1:10" ht="30" customHeight="1" thickTop="1" x14ac:dyDescent="0.15">
      <c r="A41" s="110"/>
      <c r="J41" s="110"/>
    </row>
    <row r="42" spans="1:10" ht="30" customHeight="1" x14ac:dyDescent="0.15">
      <c r="A42" s="110"/>
      <c r="B42" s="49">
        <f>COUNTA(E8:E11)</f>
        <v>0</v>
      </c>
      <c r="I42" s="49">
        <f>COUNTA(E26:E29)</f>
        <v>0</v>
      </c>
      <c r="J42" s="110"/>
    </row>
    <row r="43" spans="1:10" ht="30" customHeight="1" x14ac:dyDescent="0.15">
      <c r="A43" s="110"/>
      <c r="B43" s="49">
        <f>COUNTA(E14:E17)</f>
        <v>0</v>
      </c>
      <c r="F43" s="2">
        <f>COUNTIF(G8:G11,"男")+COUNTIF(G14:G17,"男")+COUNTIF(G20:G23,"男")+COUNTIF(G26:G29,"男")+COUNTIF(G32:G35,"男")+COUNTIF(G38:G40,"男")</f>
        <v>0</v>
      </c>
      <c r="G43" s="2">
        <f>COUNTIF(G8:G11,"女")+COUNTIF(G14:G17,"女")+COUNTIF(G20:G23,"女")+COUNTIF(G26:G29,"女")+COUNTIF(G32:G35,"女")+COUNTIF(G38:G40,"女")</f>
        <v>0</v>
      </c>
      <c r="I43" s="49">
        <f>COUNTA(E32:E35)</f>
        <v>0</v>
      </c>
      <c r="J43" s="110"/>
    </row>
    <row r="44" spans="1:10" ht="30" customHeight="1" x14ac:dyDescent="0.15">
      <c r="A44" s="110"/>
      <c r="B44" s="49">
        <f>COUNTA(E20:E23)</f>
        <v>0</v>
      </c>
      <c r="I44" s="49">
        <f>COUNTA(E38:E40)</f>
        <v>0</v>
      </c>
      <c r="J44" s="110"/>
    </row>
    <row r="45" spans="1:10" ht="30" customHeight="1" x14ac:dyDescent="0.1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</sheetData>
  <sheetProtection sheet="1" objects="1" scenarios="1" formatCells="0" formatColumns="0" formatRows="0"/>
  <mergeCells count="13">
    <mergeCell ref="A1:A45"/>
    <mergeCell ref="B1:I1"/>
    <mergeCell ref="J1:J45"/>
    <mergeCell ref="E4:H4"/>
    <mergeCell ref="C6:H6"/>
    <mergeCell ref="C7:D7"/>
    <mergeCell ref="C8:C13"/>
    <mergeCell ref="C14:C19"/>
    <mergeCell ref="C20:C25"/>
    <mergeCell ref="C26:C31"/>
    <mergeCell ref="C32:C37"/>
    <mergeCell ref="C38:C40"/>
    <mergeCell ref="B45:I45"/>
  </mergeCells>
  <phoneticPr fontId="1"/>
  <dataValidations count="2">
    <dataValidation type="list" allowBlank="1" showInputMessage="1" showErrorMessage="1" sqref="G8:G40">
      <formula1>"男,女"</formula1>
    </dataValidation>
    <dataValidation type="list" allowBlank="1" showInputMessage="1" showErrorMessage="1" sqref="F8:F40">
      <formula1>"年中,年長,小１,小２,小３,小４,小５,小６,中１,中２,中３"</formula1>
    </dataValidation>
  </dataValidation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クラブ名</vt:lpstr>
      <vt:lpstr>Ｂ男子</vt:lpstr>
      <vt:lpstr>Ｂ女子</vt:lpstr>
      <vt:lpstr>Ｃ男子</vt:lpstr>
      <vt:lpstr>Ｃ女子</vt:lpstr>
      <vt:lpstr>Ｃ男女</vt:lpstr>
      <vt:lpstr>Ｄ男子</vt:lpstr>
      <vt:lpstr>Ｄ女子</vt:lpstr>
      <vt:lpstr>Ｄ男女</vt:lpstr>
      <vt:lpstr>Ｂ女子!Print_Area</vt:lpstr>
      <vt:lpstr>Ｂ男子!Print_Area</vt:lpstr>
      <vt:lpstr>Ｃ女子!Print_Area</vt:lpstr>
      <vt:lpstr>Ｃ男子!Print_Area</vt:lpstr>
      <vt:lpstr>Ｃ男女!Print_Area</vt:lpstr>
      <vt:lpstr>Ｄ女子!Print_Area</vt:lpstr>
      <vt:lpstr>Ｄ男子!Print_Area</vt:lpstr>
      <vt:lpstr>Ｄ男女!Print_Area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LIVE-KASHIHARA</dc:creator>
  <cp:lastModifiedBy>なら体操クラブ 長峯</cp:lastModifiedBy>
  <cp:lastPrinted>2018-01-16T12:29:01Z</cp:lastPrinted>
  <dcterms:created xsi:type="dcterms:W3CDTF">2015-12-07T04:59:53Z</dcterms:created>
  <dcterms:modified xsi:type="dcterms:W3CDTF">2019-12-19T04:35:27Z</dcterms:modified>
</cp:coreProperties>
</file>